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45" activeTab="0"/>
  </bookViews>
  <sheets>
    <sheet name="SPS" sheetId="1" r:id="rId1"/>
    <sheet name="SPP" sheetId="2" r:id="rId2"/>
    <sheet name="SPU" sheetId="3" r:id="rId3"/>
    <sheet name="SPR" sheetId="4" r:id="rId4"/>
    <sheet name="SP Ag" sheetId="5" r:id="rId5"/>
    <sheet name="FPS" sheetId="6" r:id="rId6"/>
    <sheet name="FPP" sheetId="7" r:id="rId7"/>
    <sheet name="FP Ag." sheetId="8" r:id="rId8"/>
    <sheet name="SRS" sheetId="9" r:id="rId9"/>
    <sheet name="SRL" sheetId="10" r:id="rId10"/>
    <sheet name="SR Ag." sheetId="11" r:id="rId11"/>
    <sheet name="Slpi" sheetId="12" r:id="rId12"/>
  </sheets>
  <definedNames/>
  <calcPr fullCalcOnLoad="1"/>
</workbook>
</file>

<file path=xl/sharedStrings.xml><?xml version="1.0" encoding="utf-8"?>
<sst xmlns="http://schemas.openxmlformats.org/spreadsheetml/2006/main" count="354" uniqueCount="53">
  <si>
    <t>Výsledková listina</t>
  </si>
  <si>
    <t>SPS</t>
  </si>
  <si>
    <t>1.</t>
  </si>
  <si>
    <t>2.</t>
  </si>
  <si>
    <t>3.</t>
  </si>
  <si>
    <t>4.</t>
  </si>
  <si>
    <t>5.</t>
  </si>
  <si>
    <t>6.</t>
  </si>
  <si>
    <t>7.</t>
  </si>
  <si>
    <t>Celkem</t>
  </si>
  <si>
    <t>SPP</t>
  </si>
  <si>
    <t>SPU</t>
  </si>
  <si>
    <t>SPR</t>
  </si>
  <si>
    <t>SP Ag.</t>
  </si>
  <si>
    <t>FPS</t>
  </si>
  <si>
    <t>FPP</t>
  </si>
  <si>
    <t>FP Ag.</t>
  </si>
  <si>
    <t>SRS</t>
  </si>
  <si>
    <t>SRL</t>
  </si>
  <si>
    <t>SR Ag.</t>
  </si>
  <si>
    <t>Rouhová Kateřina</t>
  </si>
  <si>
    <t>Koukal Jiří</t>
  </si>
  <si>
    <t>Hartlová Helena</t>
  </si>
  <si>
    <t>Hartl Karel</t>
  </si>
  <si>
    <t>Švarc Vlastimil</t>
  </si>
  <si>
    <t>Vejvodová Marie</t>
  </si>
  <si>
    <t>Vejvoda Zdeněk</t>
  </si>
  <si>
    <t>Rouhová Petra</t>
  </si>
  <si>
    <t>Chmelík Ivan</t>
  </si>
  <si>
    <t>Pavelková Dana</t>
  </si>
  <si>
    <t>Pavelka Ivan</t>
  </si>
  <si>
    <t>Cyprich Luboš</t>
  </si>
  <si>
    <t>Hladík Pavel jun.</t>
  </si>
  <si>
    <t>Hladík Pavel sen.</t>
  </si>
  <si>
    <t>8.</t>
  </si>
  <si>
    <t>Poř</t>
  </si>
  <si>
    <t>Slpi</t>
  </si>
  <si>
    <t>Jméno</t>
  </si>
  <si>
    <t>Šemelík Miloš</t>
  </si>
  <si>
    <t>Rambousek Pavel</t>
  </si>
  <si>
    <t>Picek Ivo</t>
  </si>
  <si>
    <t>Příhoda Zdeněk</t>
  </si>
  <si>
    <t>Novotný Luboš</t>
  </si>
  <si>
    <t>Červenka Mroslav</t>
  </si>
  <si>
    <t>Červenka Miroslav</t>
  </si>
  <si>
    <t>Černý Milan</t>
  </si>
  <si>
    <t>Fiala Petr</t>
  </si>
  <si>
    <t>Černý Petr</t>
  </si>
  <si>
    <t>ČP 100m  2008</t>
  </si>
  <si>
    <t>Hála Zdeněk</t>
  </si>
  <si>
    <t>Frýdl Václav</t>
  </si>
  <si>
    <t>Voltmer Roman</t>
  </si>
  <si>
    <t>Zavadil Evžen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</si>
</sst>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24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40</v>
      </c>
      <c r="B8" s="5"/>
      <c r="C8" s="5">
        <v>32</v>
      </c>
      <c r="D8" s="5">
        <v>37</v>
      </c>
      <c r="E8" s="5">
        <v>37</v>
      </c>
      <c r="F8" s="5"/>
      <c r="G8" s="5">
        <v>37</v>
      </c>
      <c r="H8" s="5">
        <v>35</v>
      </c>
      <c r="I8" s="5"/>
      <c r="J8" s="7">
        <f aca="true" t="shared" si="0" ref="J8:J30">MAX(B8:H8)</f>
        <v>37</v>
      </c>
      <c r="K8" s="8">
        <f aca="true" t="shared" si="1" ref="K8:K30">IF(COUNTIF(B8:H8,"&gt;0")&gt;1,LARGE(B8:H8,2),"")</f>
        <v>37</v>
      </c>
      <c r="L8" s="8">
        <f aca="true" t="shared" si="2" ref="L8:L30">IF(COUNTIF(B8:H8,"&gt;0")&gt;2,LARGE(B8:H8,3),"")</f>
        <v>37</v>
      </c>
      <c r="M8" s="8">
        <f aca="true" t="shared" si="3" ref="M8:M30">IF(COUNTIF(B8:H8,"&gt;3")&gt;3,LARGE(B8:H8,4),"")</f>
        <v>35</v>
      </c>
      <c r="N8" s="9">
        <f aca="true" t="shared" si="4" ref="N8:N30">SUM(J8:M8)</f>
        <v>146</v>
      </c>
      <c r="O8" s="5">
        <f aca="true" t="shared" si="5" ref="O8:O30">RANK(N8,N$4:N$35,0)</f>
        <v>1</v>
      </c>
    </row>
    <row r="9" spans="1:15" ht="18">
      <c r="A9" s="5" t="s">
        <v>24</v>
      </c>
      <c r="B9" s="5">
        <v>31</v>
      </c>
      <c r="C9" s="5">
        <v>35</v>
      </c>
      <c r="D9" s="5">
        <v>35</v>
      </c>
      <c r="E9" s="5">
        <v>27</v>
      </c>
      <c r="F9" s="5"/>
      <c r="G9" s="5">
        <v>23</v>
      </c>
      <c r="H9" s="5">
        <v>28</v>
      </c>
      <c r="I9" s="5"/>
      <c r="J9" s="7">
        <f t="shared" si="0"/>
        <v>35</v>
      </c>
      <c r="K9" s="8">
        <f t="shared" si="1"/>
        <v>35</v>
      </c>
      <c r="L9" s="8">
        <f t="shared" si="2"/>
        <v>31</v>
      </c>
      <c r="M9" s="8">
        <f t="shared" si="3"/>
        <v>28</v>
      </c>
      <c r="N9" s="9">
        <f t="shared" si="4"/>
        <v>129</v>
      </c>
      <c r="O9" s="5">
        <f t="shared" si="5"/>
        <v>2</v>
      </c>
    </row>
    <row r="10" spans="1:15" ht="18">
      <c r="A10" s="5" t="s">
        <v>23</v>
      </c>
      <c r="B10" s="5">
        <v>31</v>
      </c>
      <c r="C10" s="5">
        <v>32</v>
      </c>
      <c r="D10" s="5">
        <v>33</v>
      </c>
      <c r="E10" s="5"/>
      <c r="F10" s="5">
        <v>28</v>
      </c>
      <c r="G10" s="5">
        <v>28</v>
      </c>
      <c r="H10" s="5">
        <v>32</v>
      </c>
      <c r="I10" s="5"/>
      <c r="J10" s="7">
        <f t="shared" si="0"/>
        <v>33</v>
      </c>
      <c r="K10" s="8">
        <f t="shared" si="1"/>
        <v>32</v>
      </c>
      <c r="L10" s="8">
        <f t="shared" si="2"/>
        <v>32</v>
      </c>
      <c r="M10" s="8">
        <f t="shared" si="3"/>
        <v>31</v>
      </c>
      <c r="N10" s="9">
        <f t="shared" si="4"/>
        <v>128</v>
      </c>
      <c r="O10" s="5">
        <f t="shared" si="5"/>
        <v>3</v>
      </c>
    </row>
    <row r="11" spans="1:15" ht="18">
      <c r="A11" s="5" t="s">
        <v>45</v>
      </c>
      <c r="B11" s="5"/>
      <c r="C11" s="5"/>
      <c r="D11" s="5">
        <v>32</v>
      </c>
      <c r="E11" s="5">
        <v>29</v>
      </c>
      <c r="F11" s="5">
        <v>31</v>
      </c>
      <c r="G11" s="5">
        <v>30</v>
      </c>
      <c r="H11" s="5"/>
      <c r="I11" s="5"/>
      <c r="J11" s="7">
        <f t="shared" si="0"/>
        <v>32</v>
      </c>
      <c r="K11" s="8">
        <f t="shared" si="1"/>
        <v>31</v>
      </c>
      <c r="L11" s="8">
        <f t="shared" si="2"/>
        <v>30</v>
      </c>
      <c r="M11" s="8">
        <f t="shared" si="3"/>
        <v>29</v>
      </c>
      <c r="N11" s="9">
        <f t="shared" si="4"/>
        <v>122</v>
      </c>
      <c r="O11" s="5">
        <f t="shared" si="5"/>
        <v>4</v>
      </c>
    </row>
    <row r="12" spans="1:15" ht="18">
      <c r="A12" s="5" t="s">
        <v>21</v>
      </c>
      <c r="B12" s="5">
        <v>21</v>
      </c>
      <c r="C12" s="5">
        <v>30</v>
      </c>
      <c r="D12" s="5">
        <v>29</v>
      </c>
      <c r="E12" s="5"/>
      <c r="F12" s="5">
        <v>25</v>
      </c>
      <c r="G12" s="5">
        <v>28</v>
      </c>
      <c r="H12" s="5">
        <v>29</v>
      </c>
      <c r="I12" s="5"/>
      <c r="J12" s="7">
        <f t="shared" si="0"/>
        <v>30</v>
      </c>
      <c r="K12" s="8">
        <f t="shared" si="1"/>
        <v>29</v>
      </c>
      <c r="L12" s="8">
        <f t="shared" si="2"/>
        <v>29</v>
      </c>
      <c r="M12" s="8">
        <f t="shared" si="3"/>
        <v>28</v>
      </c>
      <c r="N12" s="9">
        <f t="shared" si="4"/>
        <v>116</v>
      </c>
      <c r="O12" s="5">
        <f t="shared" si="5"/>
        <v>5</v>
      </c>
    </row>
    <row r="13" spans="1:15" ht="18">
      <c r="A13" s="5" t="s">
        <v>28</v>
      </c>
      <c r="B13" s="5">
        <v>24</v>
      </c>
      <c r="C13" s="5">
        <v>26</v>
      </c>
      <c r="D13" s="5"/>
      <c r="E13" s="5">
        <v>24</v>
      </c>
      <c r="F13" s="5"/>
      <c r="G13" s="5">
        <v>29</v>
      </c>
      <c r="H13" s="5"/>
      <c r="I13" s="5"/>
      <c r="J13" s="7">
        <f t="shared" si="0"/>
        <v>29</v>
      </c>
      <c r="K13" s="8">
        <f t="shared" si="1"/>
        <v>26</v>
      </c>
      <c r="L13" s="8">
        <f t="shared" si="2"/>
        <v>24</v>
      </c>
      <c r="M13" s="8">
        <f t="shared" si="3"/>
        <v>24</v>
      </c>
      <c r="N13" s="9">
        <f t="shared" si="4"/>
        <v>103</v>
      </c>
      <c r="O13" s="5">
        <f t="shared" si="5"/>
        <v>6</v>
      </c>
    </row>
    <row r="14" spans="1:15" ht="18">
      <c r="A14" s="5" t="s">
        <v>26</v>
      </c>
      <c r="B14" s="5">
        <v>19</v>
      </c>
      <c r="C14" s="5">
        <v>24</v>
      </c>
      <c r="D14" s="5">
        <v>15</v>
      </c>
      <c r="E14" s="5">
        <v>21</v>
      </c>
      <c r="F14" s="5"/>
      <c r="G14" s="5">
        <v>22</v>
      </c>
      <c r="H14" s="5">
        <v>32</v>
      </c>
      <c r="I14" s="5"/>
      <c r="J14" s="7">
        <f t="shared" si="0"/>
        <v>32</v>
      </c>
      <c r="K14" s="8">
        <f t="shared" si="1"/>
        <v>24</v>
      </c>
      <c r="L14" s="8">
        <f t="shared" si="2"/>
        <v>22</v>
      </c>
      <c r="M14" s="8">
        <f t="shared" si="3"/>
        <v>21</v>
      </c>
      <c r="N14" s="9">
        <f t="shared" si="4"/>
        <v>99</v>
      </c>
      <c r="O14" s="5">
        <f t="shared" si="5"/>
        <v>7</v>
      </c>
    </row>
    <row r="15" spans="1:15" ht="18">
      <c r="A15" s="5" t="s">
        <v>29</v>
      </c>
      <c r="B15" s="5">
        <v>22</v>
      </c>
      <c r="C15" s="5">
        <v>27</v>
      </c>
      <c r="D15" s="5">
        <v>22</v>
      </c>
      <c r="E15" s="5"/>
      <c r="F15" s="5"/>
      <c r="G15" s="5"/>
      <c r="H15" s="5">
        <v>27</v>
      </c>
      <c r="I15" s="5"/>
      <c r="J15" s="7">
        <f t="shared" si="0"/>
        <v>27</v>
      </c>
      <c r="K15" s="8">
        <f t="shared" si="1"/>
        <v>27</v>
      </c>
      <c r="L15" s="8">
        <f t="shared" si="2"/>
        <v>22</v>
      </c>
      <c r="M15" s="8">
        <f t="shared" si="3"/>
        <v>22</v>
      </c>
      <c r="N15" s="9">
        <f t="shared" si="4"/>
        <v>98</v>
      </c>
      <c r="O15" s="5">
        <f t="shared" si="5"/>
        <v>8</v>
      </c>
    </row>
    <row r="16" spans="1:15" ht="18">
      <c r="A16" s="5" t="s">
        <v>22</v>
      </c>
      <c r="B16" s="5">
        <v>24</v>
      </c>
      <c r="C16" s="5">
        <v>16</v>
      </c>
      <c r="D16" s="5">
        <v>18</v>
      </c>
      <c r="E16" s="5">
        <v>22</v>
      </c>
      <c r="F16" s="5">
        <v>20</v>
      </c>
      <c r="G16" s="5">
        <v>23</v>
      </c>
      <c r="H16" s="5">
        <v>23</v>
      </c>
      <c r="I16" s="5"/>
      <c r="J16" s="7">
        <f t="shared" si="0"/>
        <v>24</v>
      </c>
      <c r="K16" s="8">
        <f t="shared" si="1"/>
        <v>23</v>
      </c>
      <c r="L16" s="8">
        <f t="shared" si="2"/>
        <v>23</v>
      </c>
      <c r="M16" s="8">
        <f t="shared" si="3"/>
        <v>22</v>
      </c>
      <c r="N16" s="9">
        <f t="shared" si="4"/>
        <v>92</v>
      </c>
      <c r="O16" s="5">
        <f t="shared" si="5"/>
        <v>9</v>
      </c>
    </row>
    <row r="17" spans="1:15" ht="18">
      <c r="A17" s="5" t="s">
        <v>46</v>
      </c>
      <c r="B17" s="5"/>
      <c r="C17" s="5"/>
      <c r="D17" s="5">
        <v>33</v>
      </c>
      <c r="E17" s="5"/>
      <c r="F17" s="5">
        <v>26</v>
      </c>
      <c r="G17" s="5">
        <v>28</v>
      </c>
      <c r="H17" s="5"/>
      <c r="I17" s="5"/>
      <c r="J17" s="7">
        <f t="shared" si="0"/>
        <v>33</v>
      </c>
      <c r="K17" s="8">
        <f t="shared" si="1"/>
        <v>28</v>
      </c>
      <c r="L17" s="8">
        <f t="shared" si="2"/>
        <v>26</v>
      </c>
      <c r="M17" s="8">
        <f t="shared" si="3"/>
      </c>
      <c r="N17" s="9">
        <f t="shared" si="4"/>
        <v>87</v>
      </c>
      <c r="O17" s="5">
        <f t="shared" si="5"/>
        <v>10</v>
      </c>
    </row>
    <row r="18" spans="1:15" ht="18">
      <c r="A18" s="5" t="s">
        <v>25</v>
      </c>
      <c r="B18" s="5">
        <v>22</v>
      </c>
      <c r="C18" s="5">
        <v>23</v>
      </c>
      <c r="D18" s="5">
        <v>20</v>
      </c>
      <c r="E18" s="5">
        <v>21</v>
      </c>
      <c r="F18" s="5"/>
      <c r="G18" s="5">
        <v>20</v>
      </c>
      <c r="H18" s="5">
        <v>16</v>
      </c>
      <c r="I18" s="5"/>
      <c r="J18" s="7">
        <f t="shared" si="0"/>
        <v>23</v>
      </c>
      <c r="K18" s="8">
        <f t="shared" si="1"/>
        <v>22</v>
      </c>
      <c r="L18" s="8">
        <f t="shared" si="2"/>
        <v>21</v>
      </c>
      <c r="M18" s="8">
        <f t="shared" si="3"/>
        <v>20</v>
      </c>
      <c r="N18" s="9">
        <f t="shared" si="4"/>
        <v>86</v>
      </c>
      <c r="O18" s="5">
        <f t="shared" si="5"/>
        <v>11</v>
      </c>
    </row>
    <row r="19" spans="1:15" ht="18">
      <c r="A19" s="5" t="s">
        <v>27</v>
      </c>
      <c r="B19" s="5">
        <v>17</v>
      </c>
      <c r="C19" s="5"/>
      <c r="D19" s="5">
        <v>18</v>
      </c>
      <c r="E19" s="5">
        <v>19</v>
      </c>
      <c r="F19" s="5">
        <v>18</v>
      </c>
      <c r="G19" s="5">
        <v>21</v>
      </c>
      <c r="H19" s="5"/>
      <c r="I19" s="5"/>
      <c r="J19" s="7">
        <f t="shared" si="0"/>
        <v>21</v>
      </c>
      <c r="K19" s="8">
        <f t="shared" si="1"/>
        <v>19</v>
      </c>
      <c r="L19" s="8">
        <f t="shared" si="2"/>
        <v>18</v>
      </c>
      <c r="M19" s="8">
        <f t="shared" si="3"/>
        <v>18</v>
      </c>
      <c r="N19" s="9">
        <f t="shared" si="4"/>
        <v>76</v>
      </c>
      <c r="O19" s="5">
        <f t="shared" si="5"/>
        <v>12</v>
      </c>
    </row>
    <row r="20" spans="1:15" ht="18">
      <c r="A20" s="5" t="s">
        <v>20</v>
      </c>
      <c r="B20" s="5">
        <v>29</v>
      </c>
      <c r="C20" s="5"/>
      <c r="D20" s="5"/>
      <c r="E20" s="5"/>
      <c r="F20" s="5"/>
      <c r="G20" s="5">
        <v>25</v>
      </c>
      <c r="H20" s="5"/>
      <c r="I20" s="5"/>
      <c r="J20" s="7">
        <f t="shared" si="0"/>
        <v>29</v>
      </c>
      <c r="K20" s="8">
        <f t="shared" si="1"/>
        <v>25</v>
      </c>
      <c r="L20" s="8">
        <f t="shared" si="2"/>
      </c>
      <c r="M20" s="8">
        <f t="shared" si="3"/>
      </c>
      <c r="N20" s="9">
        <f t="shared" si="4"/>
        <v>54</v>
      </c>
      <c r="O20" s="5">
        <f t="shared" si="5"/>
        <v>13</v>
      </c>
    </row>
    <row r="21" spans="1:15" ht="18">
      <c r="A21" s="5" t="s">
        <v>52</v>
      </c>
      <c r="B21" s="5"/>
      <c r="C21" s="5"/>
      <c r="D21" s="5"/>
      <c r="E21" s="5"/>
      <c r="F21" s="5"/>
      <c r="G21" s="5">
        <v>26</v>
      </c>
      <c r="H21" s="5"/>
      <c r="I21" s="5"/>
      <c r="J21" s="7">
        <f t="shared" si="0"/>
        <v>26</v>
      </c>
      <c r="K21" s="8">
        <f t="shared" si="1"/>
      </c>
      <c r="L21" s="8">
        <f t="shared" si="2"/>
      </c>
      <c r="M21" s="8">
        <f t="shared" si="3"/>
      </c>
      <c r="N21" s="9">
        <f t="shared" si="4"/>
        <v>26</v>
      </c>
      <c r="O21" s="5">
        <f t="shared" si="5"/>
        <v>14</v>
      </c>
    </row>
    <row r="22" spans="1:15" ht="18">
      <c r="A22" s="5" t="s">
        <v>47</v>
      </c>
      <c r="B22" s="5"/>
      <c r="C22" s="5"/>
      <c r="D22" s="5"/>
      <c r="E22" s="5"/>
      <c r="F22" s="5"/>
      <c r="G22" s="5">
        <v>23</v>
      </c>
      <c r="H22" s="5"/>
      <c r="I22" s="5"/>
      <c r="J22" s="7">
        <f t="shared" si="0"/>
        <v>23</v>
      </c>
      <c r="K22" s="8">
        <f t="shared" si="1"/>
      </c>
      <c r="L22" s="8">
        <f t="shared" si="2"/>
      </c>
      <c r="M22" s="8">
        <f t="shared" si="3"/>
      </c>
      <c r="N22" s="9">
        <f t="shared" si="4"/>
        <v>23</v>
      </c>
      <c r="O22" s="5">
        <f t="shared" si="5"/>
        <v>15</v>
      </c>
    </row>
    <row r="23" spans="1:15" ht="18">
      <c r="A23" s="5" t="s">
        <v>49</v>
      </c>
      <c r="B23" s="5"/>
      <c r="C23" s="5"/>
      <c r="D23" s="5"/>
      <c r="E23" s="5"/>
      <c r="F23" s="5"/>
      <c r="G23" s="5">
        <v>20</v>
      </c>
      <c r="H23" s="5"/>
      <c r="I23" s="5"/>
      <c r="J23" s="7">
        <f t="shared" si="0"/>
        <v>20</v>
      </c>
      <c r="K23" s="8">
        <f t="shared" si="1"/>
      </c>
      <c r="L23" s="8">
        <f t="shared" si="2"/>
      </c>
      <c r="M23" s="8">
        <f t="shared" si="3"/>
      </c>
      <c r="N23" s="9">
        <f t="shared" si="4"/>
        <v>20</v>
      </c>
      <c r="O23" s="5">
        <f t="shared" si="5"/>
        <v>16</v>
      </c>
    </row>
    <row r="24" spans="1:15" ht="18">
      <c r="A24" s="5" t="s">
        <v>50</v>
      </c>
      <c r="B24" s="5"/>
      <c r="C24" s="5"/>
      <c r="D24" s="5"/>
      <c r="E24" s="5"/>
      <c r="F24" s="5"/>
      <c r="G24" s="5">
        <v>19</v>
      </c>
      <c r="H24" s="5"/>
      <c r="I24" s="5"/>
      <c r="J24" s="7">
        <f t="shared" si="0"/>
        <v>19</v>
      </c>
      <c r="K24" s="8">
        <f t="shared" si="1"/>
      </c>
      <c r="L24" s="8">
        <f t="shared" si="2"/>
      </c>
      <c r="M24" s="8">
        <f t="shared" si="3"/>
      </c>
      <c r="N24" s="9">
        <f t="shared" si="4"/>
        <v>19</v>
      </c>
      <c r="O24" s="5">
        <f t="shared" si="5"/>
        <v>17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0"/>
        <v>0</v>
      </c>
      <c r="K25" s="8">
        <f t="shared" si="1"/>
      </c>
      <c r="L25" s="8">
        <f t="shared" si="2"/>
      </c>
      <c r="M25" s="8">
        <f t="shared" si="3"/>
      </c>
      <c r="N25" s="9">
        <f t="shared" si="4"/>
        <v>0</v>
      </c>
      <c r="O25" s="5">
        <f t="shared" si="5"/>
        <v>18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0"/>
        <v>0</v>
      </c>
      <c r="K26" s="8">
        <f t="shared" si="1"/>
      </c>
      <c r="L26" s="8">
        <f t="shared" si="2"/>
      </c>
      <c r="M26" s="8">
        <f t="shared" si="3"/>
      </c>
      <c r="N26" s="9">
        <f t="shared" si="4"/>
        <v>0</v>
      </c>
      <c r="O26" s="5">
        <f t="shared" si="5"/>
        <v>18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0"/>
        <v>0</v>
      </c>
      <c r="K27" s="8">
        <f t="shared" si="1"/>
      </c>
      <c r="L27" s="8">
        <f t="shared" si="2"/>
      </c>
      <c r="M27" s="8">
        <f t="shared" si="3"/>
      </c>
      <c r="N27" s="9">
        <f t="shared" si="4"/>
        <v>0</v>
      </c>
      <c r="O27" s="5">
        <f t="shared" si="5"/>
        <v>18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0"/>
        <v>0</v>
      </c>
      <c r="K28" s="8">
        <f t="shared" si="1"/>
      </c>
      <c r="L28" s="8">
        <f t="shared" si="2"/>
      </c>
      <c r="M28" s="8">
        <f t="shared" si="3"/>
      </c>
      <c r="N28" s="9">
        <f t="shared" si="4"/>
        <v>0</v>
      </c>
      <c r="O28" s="5">
        <f t="shared" si="5"/>
        <v>18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0"/>
        <v>0</v>
      </c>
      <c r="K29" s="8">
        <f t="shared" si="1"/>
      </c>
      <c r="L29" s="8">
        <f t="shared" si="2"/>
      </c>
      <c r="M29" s="8">
        <f t="shared" si="3"/>
      </c>
      <c r="N29" s="9">
        <f t="shared" si="4"/>
        <v>0</v>
      </c>
      <c r="O29" s="5">
        <f t="shared" si="5"/>
        <v>18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10">
        <f t="shared" si="0"/>
        <v>0</v>
      </c>
      <c r="K30" s="11">
        <f t="shared" si="1"/>
      </c>
      <c r="L30" s="11">
        <f t="shared" si="2"/>
      </c>
      <c r="M30" s="11">
        <f t="shared" si="3"/>
      </c>
      <c r="N30" s="12">
        <f t="shared" si="4"/>
        <v>0</v>
      </c>
      <c r="O30" s="5">
        <f t="shared" si="5"/>
        <v>18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12"/>
      <c r="K31" s="12"/>
      <c r="L31" s="12"/>
      <c r="M31" s="12"/>
      <c r="N31" s="12"/>
      <c r="O31" s="5"/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12"/>
      <c r="K32" s="12"/>
      <c r="L32" s="12"/>
      <c r="M32" s="12"/>
      <c r="N32" s="12"/>
      <c r="O32" s="5"/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2"/>
      <c r="K33" s="12"/>
      <c r="L33" s="12"/>
      <c r="M33" s="12"/>
      <c r="N33" s="12"/>
      <c r="O33" s="5"/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18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32</v>
      </c>
      <c r="B8" s="5">
        <v>16</v>
      </c>
      <c r="C8" s="5">
        <v>29</v>
      </c>
      <c r="D8" s="5">
        <v>25</v>
      </c>
      <c r="E8" s="5">
        <v>24</v>
      </c>
      <c r="F8" s="5">
        <v>24</v>
      </c>
      <c r="G8" s="5">
        <v>30</v>
      </c>
      <c r="H8" s="5">
        <v>30</v>
      </c>
      <c r="I8" s="5"/>
      <c r="J8" s="7">
        <f aca="true" t="shared" si="0" ref="J8:J19">MAX(B8:H8)</f>
        <v>30</v>
      </c>
      <c r="K8" s="8">
        <f aca="true" t="shared" si="1" ref="K8:K19">IF(COUNTIF(B8:H8,"&gt;0")&gt;1,LARGE(B8:H8,2),"")</f>
        <v>30</v>
      </c>
      <c r="L8" s="8">
        <f aca="true" t="shared" si="2" ref="L8:L19">IF(COUNTIF(B8:H8,"&gt;0")&gt;2,LARGE(B8:H8,3),"")</f>
        <v>29</v>
      </c>
      <c r="M8" s="8">
        <f aca="true" t="shared" si="3" ref="M8:M19">IF(COUNTIF(B8:H8,"&gt;3")&gt;3,LARGE(B8:H8,4),"")</f>
        <v>25</v>
      </c>
      <c r="N8" s="9">
        <f aca="true" t="shared" si="4" ref="N8:N19">SUM(J8:M8)</f>
        <v>114</v>
      </c>
      <c r="O8" s="5">
        <f aca="true" t="shared" si="5" ref="O8:O33">RANK(N8,N$4:N$35,0)</f>
        <v>1</v>
      </c>
    </row>
    <row r="9" spans="1:15" ht="18">
      <c r="A9" s="5" t="s">
        <v>20</v>
      </c>
      <c r="B9" s="5">
        <v>28</v>
      </c>
      <c r="C9" s="5"/>
      <c r="D9" s="5">
        <v>25</v>
      </c>
      <c r="E9" s="5">
        <v>22</v>
      </c>
      <c r="F9" s="5">
        <v>26</v>
      </c>
      <c r="G9" s="5">
        <v>21</v>
      </c>
      <c r="H9" s="5">
        <v>27</v>
      </c>
      <c r="I9" s="5"/>
      <c r="J9" s="7">
        <f t="shared" si="0"/>
        <v>28</v>
      </c>
      <c r="K9" s="8">
        <f t="shared" si="1"/>
        <v>27</v>
      </c>
      <c r="L9" s="8">
        <f t="shared" si="2"/>
        <v>26</v>
      </c>
      <c r="M9" s="8">
        <f t="shared" si="3"/>
        <v>25</v>
      </c>
      <c r="N9" s="9">
        <f t="shared" si="4"/>
        <v>106</v>
      </c>
      <c r="O9" s="5">
        <f t="shared" si="5"/>
        <v>2</v>
      </c>
    </row>
    <row r="10" spans="1:15" ht="18">
      <c r="A10" s="5" t="s">
        <v>31</v>
      </c>
      <c r="B10" s="5">
        <v>25</v>
      </c>
      <c r="C10" s="5">
        <v>24</v>
      </c>
      <c r="D10" s="5">
        <v>23</v>
      </c>
      <c r="E10" s="5">
        <v>24</v>
      </c>
      <c r="F10" s="5">
        <v>24</v>
      </c>
      <c r="G10" s="5">
        <v>25</v>
      </c>
      <c r="H10" s="5">
        <v>24</v>
      </c>
      <c r="I10" s="5"/>
      <c r="J10" s="7">
        <f t="shared" si="0"/>
        <v>25</v>
      </c>
      <c r="K10" s="8">
        <f t="shared" si="1"/>
        <v>25</v>
      </c>
      <c r="L10" s="8">
        <f t="shared" si="2"/>
        <v>24</v>
      </c>
      <c r="M10" s="8">
        <f t="shared" si="3"/>
        <v>24</v>
      </c>
      <c r="N10" s="9">
        <f t="shared" si="4"/>
        <v>98</v>
      </c>
      <c r="O10" s="5">
        <f t="shared" si="5"/>
        <v>3</v>
      </c>
    </row>
    <row r="11" spans="1:15" ht="18">
      <c r="A11" s="5" t="s">
        <v>39</v>
      </c>
      <c r="B11" s="5">
        <v>16</v>
      </c>
      <c r="C11" s="5">
        <v>26</v>
      </c>
      <c r="D11" s="5">
        <v>18</v>
      </c>
      <c r="E11" s="5">
        <v>26</v>
      </c>
      <c r="F11" s="5">
        <v>21</v>
      </c>
      <c r="G11" s="5">
        <v>23</v>
      </c>
      <c r="H11" s="5">
        <v>22</v>
      </c>
      <c r="I11" s="5"/>
      <c r="J11" s="7">
        <f t="shared" si="0"/>
        <v>26</v>
      </c>
      <c r="K11" s="8">
        <f t="shared" si="1"/>
        <v>26</v>
      </c>
      <c r="L11" s="8">
        <f t="shared" si="2"/>
        <v>23</v>
      </c>
      <c r="M11" s="8">
        <f t="shared" si="3"/>
        <v>22</v>
      </c>
      <c r="N11" s="9">
        <f t="shared" si="4"/>
        <v>97</v>
      </c>
      <c r="O11" s="5">
        <f t="shared" si="5"/>
        <v>4</v>
      </c>
    </row>
    <row r="12" spans="1:15" ht="18">
      <c r="A12" s="5" t="s">
        <v>23</v>
      </c>
      <c r="B12" s="5">
        <v>21</v>
      </c>
      <c r="C12" s="5">
        <v>26</v>
      </c>
      <c r="D12" s="5">
        <v>21</v>
      </c>
      <c r="E12" s="5"/>
      <c r="F12" s="5">
        <v>23</v>
      </c>
      <c r="G12" s="5">
        <v>21</v>
      </c>
      <c r="H12" s="5">
        <v>25</v>
      </c>
      <c r="I12" s="5"/>
      <c r="J12" s="7">
        <f t="shared" si="0"/>
        <v>26</v>
      </c>
      <c r="K12" s="8">
        <f t="shared" si="1"/>
        <v>25</v>
      </c>
      <c r="L12" s="8">
        <f t="shared" si="2"/>
        <v>23</v>
      </c>
      <c r="M12" s="8">
        <f t="shared" si="3"/>
        <v>21</v>
      </c>
      <c r="N12" s="9">
        <f t="shared" si="4"/>
        <v>95</v>
      </c>
      <c r="O12" s="5">
        <f t="shared" si="5"/>
        <v>5</v>
      </c>
    </row>
    <row r="13" spans="1:15" ht="18">
      <c r="A13" s="5" t="s">
        <v>33</v>
      </c>
      <c r="B13" s="5">
        <v>20</v>
      </c>
      <c r="C13" s="5">
        <v>24</v>
      </c>
      <c r="D13" s="5"/>
      <c r="E13" s="5">
        <v>20</v>
      </c>
      <c r="F13" s="5">
        <v>14</v>
      </c>
      <c r="G13" s="5">
        <v>18</v>
      </c>
      <c r="H13" s="5">
        <v>15</v>
      </c>
      <c r="I13" s="5"/>
      <c r="J13" s="7">
        <f t="shared" si="0"/>
        <v>24</v>
      </c>
      <c r="K13" s="8">
        <f t="shared" si="1"/>
        <v>20</v>
      </c>
      <c r="L13" s="8">
        <f t="shared" si="2"/>
        <v>20</v>
      </c>
      <c r="M13" s="8">
        <f t="shared" si="3"/>
        <v>18</v>
      </c>
      <c r="N13" s="9">
        <f t="shared" si="4"/>
        <v>82</v>
      </c>
      <c r="O13" s="5">
        <f t="shared" si="5"/>
        <v>6</v>
      </c>
    </row>
    <row r="14" spans="1:15" ht="18">
      <c r="A14" s="5" t="s">
        <v>22</v>
      </c>
      <c r="B14" s="5">
        <v>18</v>
      </c>
      <c r="C14" s="5">
        <v>20</v>
      </c>
      <c r="D14" s="5">
        <v>17</v>
      </c>
      <c r="E14" s="5">
        <v>17</v>
      </c>
      <c r="F14" s="5">
        <v>16</v>
      </c>
      <c r="G14" s="5">
        <v>17</v>
      </c>
      <c r="H14" s="5">
        <v>23</v>
      </c>
      <c r="I14" s="5"/>
      <c r="J14" s="7">
        <f t="shared" si="0"/>
        <v>23</v>
      </c>
      <c r="K14" s="8">
        <f t="shared" si="1"/>
        <v>20</v>
      </c>
      <c r="L14" s="8">
        <f t="shared" si="2"/>
        <v>18</v>
      </c>
      <c r="M14" s="8">
        <f t="shared" si="3"/>
        <v>17</v>
      </c>
      <c r="N14" s="9">
        <f t="shared" si="4"/>
        <v>78</v>
      </c>
      <c r="O14" s="5">
        <f t="shared" si="5"/>
        <v>7</v>
      </c>
    </row>
    <row r="15" spans="1:15" ht="18">
      <c r="A15" s="5" t="s">
        <v>38</v>
      </c>
      <c r="B15" s="5">
        <v>13</v>
      </c>
      <c r="C15" s="5">
        <v>17</v>
      </c>
      <c r="D15" s="5">
        <v>17</v>
      </c>
      <c r="E15" s="5">
        <v>10</v>
      </c>
      <c r="F15" s="5"/>
      <c r="G15" s="5"/>
      <c r="H15" s="5">
        <v>12</v>
      </c>
      <c r="I15" s="5"/>
      <c r="J15" s="7">
        <f t="shared" si="0"/>
        <v>17</v>
      </c>
      <c r="K15" s="8">
        <f t="shared" si="1"/>
        <v>17</v>
      </c>
      <c r="L15" s="8">
        <f t="shared" si="2"/>
        <v>13</v>
      </c>
      <c r="M15" s="8">
        <f t="shared" si="3"/>
        <v>12</v>
      </c>
      <c r="N15" s="9">
        <f t="shared" si="4"/>
        <v>59</v>
      </c>
      <c r="O15" s="5">
        <f t="shared" si="5"/>
        <v>8</v>
      </c>
    </row>
    <row r="16" spans="1:15" ht="18">
      <c r="A16" s="5" t="s">
        <v>44</v>
      </c>
      <c r="B16" s="5"/>
      <c r="C16" s="5"/>
      <c r="D16" s="5">
        <v>20</v>
      </c>
      <c r="E16" s="5">
        <v>18</v>
      </c>
      <c r="F16" s="5"/>
      <c r="G16" s="5">
        <v>12</v>
      </c>
      <c r="H16" s="5"/>
      <c r="I16" s="5"/>
      <c r="J16" s="7">
        <f t="shared" si="0"/>
        <v>20</v>
      </c>
      <c r="K16" s="8">
        <f t="shared" si="1"/>
        <v>18</v>
      </c>
      <c r="L16" s="8">
        <f t="shared" si="2"/>
        <v>12</v>
      </c>
      <c r="M16" s="8">
        <f t="shared" si="3"/>
      </c>
      <c r="N16" s="9">
        <f t="shared" si="4"/>
        <v>50</v>
      </c>
      <c r="O16" s="5">
        <f t="shared" si="5"/>
        <v>9</v>
      </c>
    </row>
    <row r="17" spans="1:15" ht="18">
      <c r="A17" s="5" t="s">
        <v>29</v>
      </c>
      <c r="B17" s="5">
        <v>18</v>
      </c>
      <c r="C17" s="5">
        <v>17</v>
      </c>
      <c r="D17" s="5">
        <v>14</v>
      </c>
      <c r="E17" s="5"/>
      <c r="F17" s="5"/>
      <c r="G17" s="5"/>
      <c r="H17" s="5"/>
      <c r="I17" s="5"/>
      <c r="J17" s="7">
        <f t="shared" si="0"/>
        <v>18</v>
      </c>
      <c r="K17" s="8">
        <f t="shared" si="1"/>
        <v>17</v>
      </c>
      <c r="L17" s="8">
        <f t="shared" si="2"/>
        <v>14</v>
      </c>
      <c r="M17" s="8">
        <f t="shared" si="3"/>
      </c>
      <c r="N17" s="9">
        <f t="shared" si="4"/>
        <v>49</v>
      </c>
      <c r="O17" s="5">
        <f t="shared" si="5"/>
        <v>10</v>
      </c>
    </row>
    <row r="18" spans="1:15" ht="18">
      <c r="A18" s="5" t="s">
        <v>24</v>
      </c>
      <c r="B18" s="5"/>
      <c r="C18" s="5">
        <v>19</v>
      </c>
      <c r="D18" s="5"/>
      <c r="E18" s="5"/>
      <c r="F18" s="5"/>
      <c r="G18" s="5"/>
      <c r="H18" s="5"/>
      <c r="I18" s="5"/>
      <c r="J18" s="7">
        <f t="shared" si="0"/>
        <v>19</v>
      </c>
      <c r="K18" s="8">
        <f t="shared" si="1"/>
      </c>
      <c r="L18" s="8">
        <f t="shared" si="2"/>
      </c>
      <c r="M18" s="8">
        <f t="shared" si="3"/>
      </c>
      <c r="N18" s="9">
        <f t="shared" si="4"/>
        <v>19</v>
      </c>
      <c r="O18" s="5">
        <f t="shared" si="5"/>
        <v>11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t="shared" si="0"/>
        <v>0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0</v>
      </c>
      <c r="O19" s="5">
        <f t="shared" si="5"/>
        <v>12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aca="true" t="shared" si="6" ref="J20:J33">MAX(B20:H20)</f>
        <v>0</v>
      </c>
      <c r="K20" s="8">
        <f aca="true" t="shared" si="7" ref="K20:K33">IF(COUNTIF(B20:H20,"&gt;0")&gt;1,LARGE(B20:H20,2),"")</f>
      </c>
      <c r="L20" s="8">
        <f aca="true" t="shared" si="8" ref="L20:L33">IF(COUNTIF(B20:H20,"&gt;0")&gt;2,LARGE(B20:H20,3),"")</f>
      </c>
      <c r="M20" s="8">
        <f aca="true" t="shared" si="9" ref="M20:M33">IF(COUNTIF(B20:H20,"&gt;3")&gt;3,LARGE(B20:H20,4),"")</f>
      </c>
      <c r="N20" s="9">
        <f aca="true" t="shared" si="10" ref="N20:N33">SUM(J20:M20)</f>
        <v>0</v>
      </c>
      <c r="O20" s="5">
        <f t="shared" si="5"/>
        <v>12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6"/>
        <v>0</v>
      </c>
      <c r="K21" s="8">
        <f t="shared" si="7"/>
      </c>
      <c r="L21" s="8">
        <f t="shared" si="8"/>
      </c>
      <c r="M21" s="8">
        <f t="shared" si="9"/>
      </c>
      <c r="N21" s="9">
        <f t="shared" si="10"/>
        <v>0</v>
      </c>
      <c r="O21" s="5">
        <f t="shared" si="5"/>
        <v>12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12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12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12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12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12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12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12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12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12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12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12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6"/>
        <v>0</v>
      </c>
      <c r="K33" s="11">
        <f t="shared" si="7"/>
      </c>
      <c r="L33" s="11">
        <f t="shared" si="8"/>
      </c>
      <c r="M33" s="11">
        <f t="shared" si="9"/>
      </c>
      <c r="N33" s="12">
        <f t="shared" si="10"/>
        <v>0</v>
      </c>
      <c r="O33" s="5">
        <f t="shared" si="5"/>
        <v>12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19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32</v>
      </c>
      <c r="B8" s="5">
        <v>46</v>
      </c>
      <c r="C8" s="5">
        <v>59</v>
      </c>
      <c r="D8" s="5">
        <v>54</v>
      </c>
      <c r="E8" s="5">
        <v>57</v>
      </c>
      <c r="F8" s="5">
        <v>54</v>
      </c>
      <c r="G8" s="5">
        <v>57</v>
      </c>
      <c r="H8" s="5">
        <v>63</v>
      </c>
      <c r="I8" s="5"/>
      <c r="J8" s="7">
        <f aca="true" t="shared" si="0" ref="J8:J20">MAX(B8:H8)</f>
        <v>63</v>
      </c>
      <c r="K8" s="8">
        <f aca="true" t="shared" si="1" ref="K8:K20">IF(COUNTIF(B8:H8,"&gt;0")&gt;1,LARGE(B8:H8,2),"")</f>
        <v>59</v>
      </c>
      <c r="L8" s="8">
        <f aca="true" t="shared" si="2" ref="L8:L20">IF(COUNTIF(B8:H8,"&gt;0")&gt;2,LARGE(B8:H8,3),"")</f>
        <v>57</v>
      </c>
      <c r="M8" s="8">
        <f aca="true" t="shared" si="3" ref="M8:M20">IF(COUNTIF(B8:H8,"&gt;3")&gt;3,LARGE(B8:H8,4),"")</f>
        <v>57</v>
      </c>
      <c r="N8" s="9">
        <f aca="true" t="shared" si="4" ref="N8:N20">SUM(J8:M8)</f>
        <v>236</v>
      </c>
      <c r="O8" s="5">
        <f aca="true" t="shared" si="5" ref="O8:O33">RANK(N8,N$4:N$35,0)</f>
        <v>1</v>
      </c>
    </row>
    <row r="9" spans="1:15" ht="18">
      <c r="A9" s="5" t="s">
        <v>31</v>
      </c>
      <c r="B9" s="5">
        <v>52</v>
      </c>
      <c r="C9" s="5">
        <v>47</v>
      </c>
      <c r="D9" s="5">
        <v>52</v>
      </c>
      <c r="E9" s="5">
        <v>53</v>
      </c>
      <c r="F9" s="5">
        <v>48</v>
      </c>
      <c r="G9" s="5">
        <v>50</v>
      </c>
      <c r="H9" s="5">
        <v>46</v>
      </c>
      <c r="I9" s="5"/>
      <c r="J9" s="7">
        <f t="shared" si="0"/>
        <v>53</v>
      </c>
      <c r="K9" s="8">
        <f t="shared" si="1"/>
        <v>52</v>
      </c>
      <c r="L9" s="8">
        <f t="shared" si="2"/>
        <v>52</v>
      </c>
      <c r="M9" s="8">
        <f t="shared" si="3"/>
        <v>50</v>
      </c>
      <c r="N9" s="9">
        <f t="shared" si="4"/>
        <v>207</v>
      </c>
      <c r="O9" s="5">
        <f t="shared" si="5"/>
        <v>2</v>
      </c>
    </row>
    <row r="10" spans="1:15" ht="18">
      <c r="A10" s="5" t="s">
        <v>20</v>
      </c>
      <c r="B10" s="5">
        <v>56</v>
      </c>
      <c r="C10" s="5"/>
      <c r="D10" s="5">
        <v>46</v>
      </c>
      <c r="E10" s="5">
        <v>47</v>
      </c>
      <c r="F10" s="5">
        <v>46</v>
      </c>
      <c r="G10" s="5">
        <v>41</v>
      </c>
      <c r="H10" s="5">
        <v>51</v>
      </c>
      <c r="I10" s="5"/>
      <c r="J10" s="7">
        <f t="shared" si="0"/>
        <v>56</v>
      </c>
      <c r="K10" s="8">
        <f t="shared" si="1"/>
        <v>51</v>
      </c>
      <c r="L10" s="8">
        <f t="shared" si="2"/>
        <v>47</v>
      </c>
      <c r="M10" s="8">
        <f t="shared" si="3"/>
        <v>46</v>
      </c>
      <c r="N10" s="9">
        <f t="shared" si="4"/>
        <v>200</v>
      </c>
      <c r="O10" s="5">
        <f t="shared" si="5"/>
        <v>3</v>
      </c>
    </row>
    <row r="11" spans="1:15" ht="18">
      <c r="A11" s="5" t="s">
        <v>39</v>
      </c>
      <c r="B11" s="5">
        <v>38</v>
      </c>
      <c r="C11" s="5">
        <v>51</v>
      </c>
      <c r="D11" s="5">
        <v>41</v>
      </c>
      <c r="E11" s="5">
        <v>52</v>
      </c>
      <c r="F11" s="5">
        <v>38</v>
      </c>
      <c r="G11" s="5">
        <v>48</v>
      </c>
      <c r="H11" s="5">
        <v>43</v>
      </c>
      <c r="I11" s="5"/>
      <c r="J11" s="7">
        <f t="shared" si="0"/>
        <v>52</v>
      </c>
      <c r="K11" s="8">
        <f t="shared" si="1"/>
        <v>51</v>
      </c>
      <c r="L11" s="8">
        <f t="shared" si="2"/>
        <v>48</v>
      </c>
      <c r="M11" s="8">
        <f t="shared" si="3"/>
        <v>43</v>
      </c>
      <c r="N11" s="9">
        <f t="shared" si="4"/>
        <v>194</v>
      </c>
      <c r="O11" s="5">
        <f t="shared" si="5"/>
        <v>4</v>
      </c>
    </row>
    <row r="12" spans="1:15" ht="18">
      <c r="A12" s="5" t="s">
        <v>23</v>
      </c>
      <c r="B12" s="5">
        <v>44</v>
      </c>
      <c r="C12" s="5">
        <v>47</v>
      </c>
      <c r="D12" s="5">
        <v>47</v>
      </c>
      <c r="E12" s="5"/>
      <c r="F12" s="5">
        <v>44</v>
      </c>
      <c r="G12" s="5">
        <v>46</v>
      </c>
      <c r="H12" s="5">
        <v>54</v>
      </c>
      <c r="I12" s="5"/>
      <c r="J12" s="7">
        <f t="shared" si="0"/>
        <v>54</v>
      </c>
      <c r="K12" s="8">
        <f t="shared" si="1"/>
        <v>47</v>
      </c>
      <c r="L12" s="8">
        <f t="shared" si="2"/>
        <v>47</v>
      </c>
      <c r="M12" s="8">
        <f t="shared" si="3"/>
        <v>46</v>
      </c>
      <c r="N12" s="9">
        <f t="shared" si="4"/>
        <v>194</v>
      </c>
      <c r="O12" s="5">
        <f t="shared" si="5"/>
        <v>4</v>
      </c>
    </row>
    <row r="13" spans="1:15" ht="18">
      <c r="A13" s="5" t="s">
        <v>22</v>
      </c>
      <c r="B13" s="5">
        <v>46</v>
      </c>
      <c r="C13" s="5">
        <v>47</v>
      </c>
      <c r="D13" s="5">
        <v>36</v>
      </c>
      <c r="E13" s="5">
        <v>42</v>
      </c>
      <c r="F13" s="5">
        <v>44</v>
      </c>
      <c r="G13" s="5">
        <v>42</v>
      </c>
      <c r="H13" s="5">
        <v>50</v>
      </c>
      <c r="I13" s="5"/>
      <c r="J13" s="7">
        <f t="shared" si="0"/>
        <v>50</v>
      </c>
      <c r="K13" s="8">
        <f t="shared" si="1"/>
        <v>47</v>
      </c>
      <c r="L13" s="8">
        <f t="shared" si="2"/>
        <v>46</v>
      </c>
      <c r="M13" s="8">
        <f t="shared" si="3"/>
        <v>44</v>
      </c>
      <c r="N13" s="9">
        <f t="shared" si="4"/>
        <v>187</v>
      </c>
      <c r="O13" s="5">
        <f t="shared" si="5"/>
        <v>6</v>
      </c>
    </row>
    <row r="14" spans="1:15" ht="18">
      <c r="A14" s="5" t="s">
        <v>33</v>
      </c>
      <c r="B14" s="5">
        <v>39</v>
      </c>
      <c r="C14" s="5">
        <v>49</v>
      </c>
      <c r="D14" s="5"/>
      <c r="E14" s="5">
        <v>41</v>
      </c>
      <c r="F14" s="5">
        <v>33</v>
      </c>
      <c r="G14" s="5">
        <v>41</v>
      </c>
      <c r="H14" s="5">
        <v>35</v>
      </c>
      <c r="I14" s="5"/>
      <c r="J14" s="7">
        <f t="shared" si="0"/>
        <v>49</v>
      </c>
      <c r="K14" s="8">
        <f t="shared" si="1"/>
        <v>41</v>
      </c>
      <c r="L14" s="8">
        <f t="shared" si="2"/>
        <v>41</v>
      </c>
      <c r="M14" s="8">
        <f t="shared" si="3"/>
        <v>39</v>
      </c>
      <c r="N14" s="9">
        <f t="shared" si="4"/>
        <v>170</v>
      </c>
      <c r="O14" s="5">
        <f t="shared" si="5"/>
        <v>7</v>
      </c>
    </row>
    <row r="15" spans="1:15" ht="18">
      <c r="A15" s="5" t="s">
        <v>38</v>
      </c>
      <c r="B15" s="5">
        <v>28</v>
      </c>
      <c r="C15" s="5">
        <v>34</v>
      </c>
      <c r="D15" s="5">
        <v>31</v>
      </c>
      <c r="E15" s="5">
        <v>24</v>
      </c>
      <c r="F15" s="5"/>
      <c r="G15" s="5"/>
      <c r="H15" s="5">
        <v>31</v>
      </c>
      <c r="I15" s="5"/>
      <c r="J15" s="7">
        <f t="shared" si="0"/>
        <v>34</v>
      </c>
      <c r="K15" s="8">
        <f t="shared" si="1"/>
        <v>31</v>
      </c>
      <c r="L15" s="8">
        <f t="shared" si="2"/>
        <v>31</v>
      </c>
      <c r="M15" s="8">
        <f t="shared" si="3"/>
        <v>28</v>
      </c>
      <c r="N15" s="9">
        <f t="shared" si="4"/>
        <v>124</v>
      </c>
      <c r="O15" s="5">
        <f t="shared" si="5"/>
        <v>8</v>
      </c>
    </row>
    <row r="16" spans="1:15" ht="18">
      <c r="A16" s="5" t="s">
        <v>43</v>
      </c>
      <c r="B16" s="5"/>
      <c r="C16" s="5"/>
      <c r="D16" s="5">
        <v>20</v>
      </c>
      <c r="E16" s="5">
        <v>18</v>
      </c>
      <c r="F16" s="5"/>
      <c r="G16" s="5">
        <v>12</v>
      </c>
      <c r="H16" s="5"/>
      <c r="I16" s="5"/>
      <c r="J16" s="7">
        <f t="shared" si="0"/>
        <v>20</v>
      </c>
      <c r="K16" s="8">
        <f t="shared" si="1"/>
        <v>18</v>
      </c>
      <c r="L16" s="8">
        <f t="shared" si="2"/>
        <v>12</v>
      </c>
      <c r="M16" s="8">
        <f t="shared" si="3"/>
      </c>
      <c r="N16" s="9">
        <f t="shared" si="4"/>
        <v>50</v>
      </c>
      <c r="O16" s="5">
        <f t="shared" si="5"/>
        <v>9</v>
      </c>
    </row>
    <row r="17" spans="1:15" ht="18">
      <c r="A17" s="5" t="s">
        <v>29</v>
      </c>
      <c r="B17" s="5">
        <v>18</v>
      </c>
      <c r="C17" s="5">
        <v>17</v>
      </c>
      <c r="D17" s="5">
        <v>14</v>
      </c>
      <c r="E17" s="5"/>
      <c r="F17" s="5"/>
      <c r="G17" s="5"/>
      <c r="H17" s="5"/>
      <c r="I17" s="5"/>
      <c r="J17" s="7">
        <f t="shared" si="0"/>
        <v>18</v>
      </c>
      <c r="K17" s="8">
        <f t="shared" si="1"/>
        <v>17</v>
      </c>
      <c r="L17" s="8">
        <f t="shared" si="2"/>
        <v>14</v>
      </c>
      <c r="M17" s="8">
        <f t="shared" si="3"/>
      </c>
      <c r="N17" s="9">
        <f t="shared" si="4"/>
        <v>49</v>
      </c>
      <c r="O17" s="5">
        <f t="shared" si="5"/>
        <v>10</v>
      </c>
    </row>
    <row r="18" spans="1:15" ht="18">
      <c r="A18" s="5" t="s">
        <v>30</v>
      </c>
      <c r="B18" s="5">
        <v>22</v>
      </c>
      <c r="C18" s="5">
        <v>16</v>
      </c>
      <c r="D18" s="5"/>
      <c r="E18" s="5"/>
      <c r="F18" s="5"/>
      <c r="G18" s="5"/>
      <c r="H18" s="5"/>
      <c r="I18" s="5"/>
      <c r="J18" s="7">
        <f t="shared" si="0"/>
        <v>22</v>
      </c>
      <c r="K18" s="8">
        <f t="shared" si="1"/>
        <v>16</v>
      </c>
      <c r="L18" s="8">
        <f t="shared" si="2"/>
      </c>
      <c r="M18" s="8">
        <f t="shared" si="3"/>
      </c>
      <c r="N18" s="9">
        <f t="shared" si="4"/>
        <v>38</v>
      </c>
      <c r="O18" s="5">
        <f t="shared" si="5"/>
        <v>11</v>
      </c>
    </row>
    <row r="19" spans="1:15" ht="18">
      <c r="A19" s="5" t="s">
        <v>24</v>
      </c>
      <c r="B19" s="5"/>
      <c r="C19" s="5">
        <v>19</v>
      </c>
      <c r="D19" s="5"/>
      <c r="E19" s="5"/>
      <c r="F19" s="5"/>
      <c r="G19" s="5"/>
      <c r="H19" s="5"/>
      <c r="I19" s="5"/>
      <c r="J19" s="7">
        <f t="shared" si="0"/>
        <v>19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19</v>
      </c>
      <c r="O19" s="5">
        <f t="shared" si="5"/>
        <v>12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t="shared" si="0"/>
        <v>0</v>
      </c>
      <c r="K20" s="8">
        <f t="shared" si="1"/>
      </c>
      <c r="L20" s="8">
        <f t="shared" si="2"/>
      </c>
      <c r="M20" s="8">
        <f t="shared" si="3"/>
      </c>
      <c r="N20" s="9">
        <f t="shared" si="4"/>
        <v>0</v>
      </c>
      <c r="O20" s="5">
        <f t="shared" si="5"/>
        <v>13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aca="true" t="shared" si="6" ref="J21:J33">MAX(B21:H21)</f>
        <v>0</v>
      </c>
      <c r="K21" s="8">
        <f aca="true" t="shared" si="7" ref="K21:K33">IF(COUNTIF(B21:H21,"&gt;0")&gt;1,LARGE(B21:H21,2),"")</f>
      </c>
      <c r="L21" s="8">
        <f aca="true" t="shared" si="8" ref="L21:L33">IF(COUNTIF(B21:H21,"&gt;0")&gt;2,LARGE(B21:H21,3),"")</f>
      </c>
      <c r="M21" s="8">
        <f aca="true" t="shared" si="9" ref="M21:M33">IF(COUNTIF(B21:H21,"&gt;3")&gt;3,LARGE(B21:H21,4),"")</f>
      </c>
      <c r="N21" s="9">
        <f aca="true" t="shared" si="10" ref="N21:N33">SUM(J21:M21)</f>
        <v>0</v>
      </c>
      <c r="O21" s="5">
        <f t="shared" si="5"/>
        <v>13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13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13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13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13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13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13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13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13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13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13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13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6"/>
        <v>0</v>
      </c>
      <c r="K33" s="11">
        <f t="shared" si="7"/>
      </c>
      <c r="L33" s="11">
        <f t="shared" si="8"/>
      </c>
      <c r="M33" s="11">
        <f t="shared" si="9"/>
      </c>
      <c r="N33" s="12">
        <f t="shared" si="10"/>
        <v>0</v>
      </c>
      <c r="O33" s="5">
        <f t="shared" si="5"/>
        <v>13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36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5">
        <v>12</v>
      </c>
      <c r="C8" s="5">
        <v>22</v>
      </c>
      <c r="D8" s="5">
        <v>14</v>
      </c>
      <c r="E8" s="5">
        <v>14</v>
      </c>
      <c r="F8" s="5">
        <v>18</v>
      </c>
      <c r="G8" s="5"/>
      <c r="H8" s="5"/>
      <c r="I8" s="5"/>
      <c r="J8" s="7">
        <f aca="true" t="shared" si="0" ref="J8:J33">MAX(B8:H8)</f>
        <v>22</v>
      </c>
      <c r="K8" s="8">
        <f aca="true" t="shared" si="1" ref="K8:K33">IF(COUNTIF(B8:H8,"&gt;0")&gt;1,LARGE(B8:H8,2),"")</f>
        <v>18</v>
      </c>
      <c r="L8" s="8">
        <f aca="true" t="shared" si="2" ref="L8:L33">IF(COUNTIF(B8:H8,"&gt;0")&gt;2,LARGE(B8:H8,3),"")</f>
        <v>14</v>
      </c>
      <c r="M8" s="8">
        <f aca="true" t="shared" si="3" ref="M8:M33">IF(COUNTIF(B8:H8,"&gt;3")&gt;3,LARGE(B8:H8,4),"")</f>
        <v>14</v>
      </c>
      <c r="N8" s="9">
        <f aca="true" t="shared" si="4" ref="N8:N33">SUM(J8:M8)</f>
        <v>68</v>
      </c>
      <c r="O8" s="5">
        <f aca="true" t="shared" si="5" ref="O8:O29">RANK(N8,N$4:N$35,0)</f>
        <v>1</v>
      </c>
    </row>
    <row r="9" spans="1:15" ht="18">
      <c r="A9" s="5" t="s">
        <v>31</v>
      </c>
      <c r="B9" s="5"/>
      <c r="C9" s="5">
        <v>12</v>
      </c>
      <c r="D9" s="5">
        <v>11</v>
      </c>
      <c r="E9" s="5"/>
      <c r="F9" s="5"/>
      <c r="G9" s="5"/>
      <c r="H9" s="5"/>
      <c r="I9" s="5"/>
      <c r="J9" s="7">
        <f t="shared" si="0"/>
        <v>12</v>
      </c>
      <c r="K9" s="8">
        <f t="shared" si="1"/>
        <v>11</v>
      </c>
      <c r="L9" s="8">
        <f t="shared" si="2"/>
      </c>
      <c r="M9" s="8">
        <f t="shared" si="3"/>
      </c>
      <c r="N9" s="9">
        <f t="shared" si="4"/>
        <v>23</v>
      </c>
      <c r="O9" s="5">
        <f t="shared" si="5"/>
        <v>3</v>
      </c>
    </row>
    <row r="10" spans="1:15" ht="18">
      <c r="A10" s="5" t="s">
        <v>30</v>
      </c>
      <c r="B10" s="5">
        <v>17</v>
      </c>
      <c r="C10" s="5"/>
      <c r="D10" s="5"/>
      <c r="E10" s="5"/>
      <c r="F10" s="5"/>
      <c r="G10" s="5"/>
      <c r="H10" s="5"/>
      <c r="I10" s="5"/>
      <c r="J10" s="7">
        <f>MAX(B10:H10)</f>
        <v>17</v>
      </c>
      <c r="K10" s="8">
        <f>IF(COUNTIF(B10:H10,"&gt;0")&gt;1,LARGE(B10:H10,2),"")</f>
      </c>
      <c r="L10" s="8">
        <f>IF(COUNTIF(B10:H10,"&gt;0")&gt;2,LARGE(B10:H10,3),"")</f>
      </c>
      <c r="M10" s="8">
        <f>IF(COUNTIF(B10:H10,"&gt;3")&gt;3,LARGE(B10:H10,4),"")</f>
      </c>
      <c r="N10" s="9">
        <f>SUM(J10:M10)</f>
        <v>17</v>
      </c>
      <c r="O10" s="5">
        <f t="shared" si="5"/>
        <v>6</v>
      </c>
    </row>
    <row r="11" spans="1:15" ht="18">
      <c r="A11" s="5" t="s">
        <v>26</v>
      </c>
      <c r="B11" s="5">
        <v>5</v>
      </c>
      <c r="C11" s="5">
        <v>4</v>
      </c>
      <c r="D11" s="5"/>
      <c r="E11" s="5">
        <v>7</v>
      </c>
      <c r="F11" s="5"/>
      <c r="G11" s="5"/>
      <c r="H11" s="5">
        <v>8</v>
      </c>
      <c r="I11" s="5"/>
      <c r="J11" s="7">
        <f t="shared" si="0"/>
        <v>8</v>
      </c>
      <c r="K11" s="8">
        <f t="shared" si="1"/>
        <v>7</v>
      </c>
      <c r="L11" s="8">
        <f t="shared" si="2"/>
        <v>5</v>
      </c>
      <c r="M11" s="8">
        <f t="shared" si="3"/>
        <v>4</v>
      </c>
      <c r="N11" s="9">
        <f t="shared" si="4"/>
        <v>24</v>
      </c>
      <c r="O11" s="5">
        <f t="shared" si="5"/>
        <v>2</v>
      </c>
    </row>
    <row r="12" spans="1:15" ht="18">
      <c r="A12" s="5" t="s">
        <v>21</v>
      </c>
      <c r="B12" s="5"/>
      <c r="C12" s="5"/>
      <c r="D12" s="5">
        <v>14</v>
      </c>
      <c r="E12" s="5"/>
      <c r="F12" s="5"/>
      <c r="G12" s="5"/>
      <c r="H12" s="5"/>
      <c r="I12" s="5"/>
      <c r="J12" s="7">
        <f t="shared" si="0"/>
        <v>14</v>
      </c>
      <c r="K12" s="8">
        <f t="shared" si="1"/>
      </c>
      <c r="L12" s="8">
        <f t="shared" si="2"/>
      </c>
      <c r="M12" s="8">
        <f t="shared" si="3"/>
      </c>
      <c r="N12" s="9">
        <f t="shared" si="4"/>
        <v>14</v>
      </c>
      <c r="O12" s="5">
        <f t="shared" si="5"/>
        <v>8</v>
      </c>
    </row>
    <row r="13" spans="1:15" ht="18">
      <c r="A13" s="5" t="s">
        <v>23</v>
      </c>
      <c r="B13" s="5"/>
      <c r="C13" s="5">
        <v>13</v>
      </c>
      <c r="D13" s="5"/>
      <c r="E13" s="5"/>
      <c r="F13" s="5"/>
      <c r="G13" s="5"/>
      <c r="H13" s="5"/>
      <c r="I13" s="5"/>
      <c r="J13" s="7">
        <f t="shared" si="0"/>
        <v>13</v>
      </c>
      <c r="K13" s="8">
        <f t="shared" si="1"/>
      </c>
      <c r="L13" s="8">
        <f t="shared" si="2"/>
      </c>
      <c r="M13" s="8">
        <f t="shared" si="3"/>
      </c>
      <c r="N13" s="9">
        <f t="shared" si="4"/>
        <v>13</v>
      </c>
      <c r="O13" s="5">
        <f t="shared" si="5"/>
        <v>9</v>
      </c>
    </row>
    <row r="14" spans="1:15" ht="18">
      <c r="A14" s="5" t="s">
        <v>38</v>
      </c>
      <c r="B14" s="5">
        <v>2</v>
      </c>
      <c r="C14" s="5">
        <v>4</v>
      </c>
      <c r="D14" s="5">
        <v>5</v>
      </c>
      <c r="E14" s="5">
        <v>4</v>
      </c>
      <c r="F14" s="5"/>
      <c r="G14" s="5"/>
      <c r="H14" s="5">
        <v>4</v>
      </c>
      <c r="I14" s="5"/>
      <c r="J14" s="7">
        <f t="shared" si="0"/>
        <v>5</v>
      </c>
      <c r="K14" s="8">
        <f t="shared" si="1"/>
        <v>4</v>
      </c>
      <c r="L14" s="8">
        <f t="shared" si="2"/>
        <v>4</v>
      </c>
      <c r="M14" s="8">
        <f t="shared" si="3"/>
        <v>4</v>
      </c>
      <c r="N14" s="9">
        <f t="shared" si="4"/>
        <v>17</v>
      </c>
      <c r="O14" s="5">
        <f t="shared" si="5"/>
        <v>6</v>
      </c>
    </row>
    <row r="15" spans="1:15" ht="18">
      <c r="A15" s="5" t="s">
        <v>41</v>
      </c>
      <c r="B15" s="5"/>
      <c r="C15" s="5">
        <v>10</v>
      </c>
      <c r="D15" s="5"/>
      <c r="E15" s="5"/>
      <c r="F15" s="5">
        <v>13</v>
      </c>
      <c r="G15" s="5"/>
      <c r="H15" s="5"/>
      <c r="I15" s="5"/>
      <c r="J15" s="7">
        <f t="shared" si="0"/>
        <v>13</v>
      </c>
      <c r="K15" s="8">
        <f t="shared" si="1"/>
        <v>10</v>
      </c>
      <c r="L15" s="8">
        <f t="shared" si="2"/>
      </c>
      <c r="M15" s="8">
        <f t="shared" si="3"/>
      </c>
      <c r="N15" s="9">
        <f t="shared" si="4"/>
        <v>23</v>
      </c>
      <c r="O15" s="5">
        <f t="shared" si="5"/>
        <v>3</v>
      </c>
    </row>
    <row r="16" spans="1:15" ht="18">
      <c r="A16" s="5" t="s">
        <v>42</v>
      </c>
      <c r="B16" s="5"/>
      <c r="C16" s="5">
        <v>9</v>
      </c>
      <c r="D16" s="5"/>
      <c r="E16" s="5"/>
      <c r="F16" s="5">
        <v>11</v>
      </c>
      <c r="G16" s="5"/>
      <c r="H16" s="5"/>
      <c r="I16" s="5"/>
      <c r="J16" s="7">
        <f t="shared" si="0"/>
        <v>11</v>
      </c>
      <c r="K16" s="8">
        <f t="shared" si="1"/>
        <v>9</v>
      </c>
      <c r="L16" s="8">
        <f t="shared" si="2"/>
      </c>
      <c r="M16" s="8">
        <f t="shared" si="3"/>
      </c>
      <c r="N16" s="9">
        <f t="shared" si="4"/>
        <v>20</v>
      </c>
      <c r="O16" s="5">
        <f t="shared" si="5"/>
        <v>5</v>
      </c>
    </row>
    <row r="17" spans="1:15" ht="18">
      <c r="A17" s="5" t="s">
        <v>25</v>
      </c>
      <c r="B17" s="5">
        <v>4</v>
      </c>
      <c r="C17" s="5"/>
      <c r="D17" s="5"/>
      <c r="E17" s="5"/>
      <c r="F17" s="5"/>
      <c r="G17" s="5"/>
      <c r="H17" s="5"/>
      <c r="I17" s="5"/>
      <c r="J17" s="7">
        <f t="shared" si="0"/>
        <v>4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4</v>
      </c>
      <c r="O17" s="5">
        <f t="shared" si="5"/>
        <v>10</v>
      </c>
    </row>
    <row r="18" spans="1:15" ht="18">
      <c r="A18" s="5"/>
      <c r="B18" s="5"/>
      <c r="C18" s="5"/>
      <c r="D18" s="5"/>
      <c r="E18" s="5"/>
      <c r="F18" s="5"/>
      <c r="G18" s="5"/>
      <c r="H18" s="5"/>
      <c r="I18" s="5"/>
      <c r="J18" s="7">
        <f t="shared" si="0"/>
        <v>0</v>
      </c>
      <c r="K18" s="8">
        <f t="shared" si="1"/>
      </c>
      <c r="L18" s="8">
        <f t="shared" si="2"/>
      </c>
      <c r="M18" s="8">
        <f t="shared" si="3"/>
      </c>
      <c r="N18" s="9">
        <f t="shared" si="4"/>
        <v>0</v>
      </c>
      <c r="O18" s="5">
        <f t="shared" si="5"/>
        <v>11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t="shared" si="0"/>
        <v>0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0</v>
      </c>
      <c r="O19" s="5">
        <f t="shared" si="5"/>
        <v>11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t="shared" si="0"/>
        <v>0</v>
      </c>
      <c r="K20" s="8">
        <f t="shared" si="1"/>
      </c>
      <c r="L20" s="8">
        <f t="shared" si="2"/>
      </c>
      <c r="M20" s="8">
        <f t="shared" si="3"/>
      </c>
      <c r="N20" s="9">
        <f t="shared" si="4"/>
        <v>0</v>
      </c>
      <c r="O20" s="5">
        <f t="shared" si="5"/>
        <v>11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0"/>
        <v>0</v>
      </c>
      <c r="K21" s="8">
        <f t="shared" si="1"/>
      </c>
      <c r="L21" s="8">
        <f t="shared" si="2"/>
      </c>
      <c r="M21" s="8">
        <f t="shared" si="3"/>
      </c>
      <c r="N21" s="9">
        <f t="shared" si="4"/>
        <v>0</v>
      </c>
      <c r="O21" s="5">
        <f t="shared" si="5"/>
        <v>11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0"/>
        <v>0</v>
      </c>
      <c r="K22" s="8">
        <f t="shared" si="1"/>
      </c>
      <c r="L22" s="8">
        <f t="shared" si="2"/>
      </c>
      <c r="M22" s="8">
        <f t="shared" si="3"/>
      </c>
      <c r="N22" s="9">
        <f t="shared" si="4"/>
        <v>0</v>
      </c>
      <c r="O22" s="5">
        <f t="shared" si="5"/>
        <v>11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0"/>
        <v>0</v>
      </c>
      <c r="K23" s="8">
        <f t="shared" si="1"/>
      </c>
      <c r="L23" s="8">
        <f t="shared" si="2"/>
      </c>
      <c r="M23" s="8">
        <f t="shared" si="3"/>
      </c>
      <c r="N23" s="9">
        <f t="shared" si="4"/>
        <v>0</v>
      </c>
      <c r="O23" s="5">
        <f>RANK(N23,N$4:N$35,0)</f>
        <v>11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0"/>
        <v>0</v>
      </c>
      <c r="K24" s="8">
        <f t="shared" si="1"/>
      </c>
      <c r="L24" s="8">
        <f t="shared" si="2"/>
      </c>
      <c r="M24" s="8">
        <f t="shared" si="3"/>
      </c>
      <c r="N24" s="9">
        <f t="shared" si="4"/>
        <v>0</v>
      </c>
      <c r="O24" s="5">
        <f t="shared" si="5"/>
        <v>11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0"/>
        <v>0</v>
      </c>
      <c r="K25" s="8">
        <f t="shared" si="1"/>
      </c>
      <c r="L25" s="8">
        <f t="shared" si="2"/>
      </c>
      <c r="M25" s="8">
        <f t="shared" si="3"/>
      </c>
      <c r="N25" s="9">
        <f t="shared" si="4"/>
        <v>0</v>
      </c>
      <c r="O25" s="5">
        <f t="shared" si="5"/>
        <v>11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0"/>
        <v>0</v>
      </c>
      <c r="K26" s="8">
        <f t="shared" si="1"/>
      </c>
      <c r="L26" s="8">
        <f t="shared" si="2"/>
      </c>
      <c r="M26" s="8">
        <f t="shared" si="3"/>
      </c>
      <c r="N26" s="9">
        <f t="shared" si="4"/>
        <v>0</v>
      </c>
      <c r="O26" s="5">
        <f>RANK(N26,N$4:N$35,0)</f>
        <v>11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0"/>
        <v>0</v>
      </c>
      <c r="K27" s="8">
        <f t="shared" si="1"/>
      </c>
      <c r="L27" s="8">
        <f t="shared" si="2"/>
      </c>
      <c r="M27" s="8">
        <f t="shared" si="3"/>
      </c>
      <c r="N27" s="9">
        <f t="shared" si="4"/>
        <v>0</v>
      </c>
      <c r="O27" s="5">
        <f t="shared" si="5"/>
        <v>11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0"/>
        <v>0</v>
      </c>
      <c r="K28" s="8">
        <f t="shared" si="1"/>
      </c>
      <c r="L28" s="8">
        <f t="shared" si="2"/>
      </c>
      <c r="M28" s="8">
        <f t="shared" si="3"/>
      </c>
      <c r="N28" s="9">
        <f t="shared" si="4"/>
        <v>0</v>
      </c>
      <c r="O28" s="5">
        <f t="shared" si="5"/>
        <v>11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0"/>
        <v>0</v>
      </c>
      <c r="K29" s="8">
        <f t="shared" si="1"/>
      </c>
      <c r="L29" s="8">
        <f t="shared" si="2"/>
      </c>
      <c r="M29" s="8">
        <f t="shared" si="3"/>
      </c>
      <c r="N29" s="9">
        <f t="shared" si="4"/>
        <v>0</v>
      </c>
      <c r="O29" s="5">
        <f t="shared" si="5"/>
        <v>11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0"/>
        <v>0</v>
      </c>
      <c r="K30" s="8">
        <f t="shared" si="1"/>
      </c>
      <c r="L30" s="8">
        <f t="shared" si="2"/>
      </c>
      <c r="M30" s="8">
        <f t="shared" si="3"/>
      </c>
      <c r="N30" s="9">
        <f t="shared" si="4"/>
        <v>0</v>
      </c>
      <c r="O30" s="5">
        <f>RANK(N30,N$4:N$35,0)</f>
        <v>11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0"/>
        <v>0</v>
      </c>
      <c r="K31" s="8">
        <f t="shared" si="1"/>
      </c>
      <c r="L31" s="8">
        <f t="shared" si="2"/>
      </c>
      <c r="M31" s="8">
        <f t="shared" si="3"/>
      </c>
      <c r="N31" s="9">
        <f t="shared" si="4"/>
        <v>0</v>
      </c>
      <c r="O31" s="5">
        <f>RANK(N31,N$4:N$35,0)</f>
        <v>11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0"/>
        <v>0</v>
      </c>
      <c r="K32" s="8">
        <f t="shared" si="1"/>
      </c>
      <c r="L32" s="8">
        <f t="shared" si="2"/>
      </c>
      <c r="M32" s="8">
        <f t="shared" si="3"/>
      </c>
      <c r="N32" s="9">
        <f t="shared" si="4"/>
        <v>0</v>
      </c>
      <c r="O32" s="5">
        <f>RANK(N32,N$4:N$35,0)</f>
        <v>11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0"/>
        <v>0</v>
      </c>
      <c r="K33" s="11">
        <f t="shared" si="1"/>
      </c>
      <c r="L33" s="11">
        <f t="shared" si="2"/>
      </c>
      <c r="M33" s="11">
        <f t="shared" si="3"/>
      </c>
      <c r="N33" s="12">
        <f t="shared" si="4"/>
        <v>0</v>
      </c>
      <c r="O33" s="5">
        <f>RANK(N33,N$4:N$35,0)</f>
        <v>11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10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5">
        <v>39</v>
      </c>
      <c r="C8" s="5">
        <v>35</v>
      </c>
      <c r="D8" s="5">
        <v>38</v>
      </c>
      <c r="E8" s="5">
        <v>38</v>
      </c>
      <c r="F8" s="5">
        <v>39</v>
      </c>
      <c r="G8" s="5">
        <v>34</v>
      </c>
      <c r="H8" s="5">
        <v>40</v>
      </c>
      <c r="I8" s="5"/>
      <c r="J8" s="7">
        <f aca="true" t="shared" si="0" ref="J8:J19">MAX(B8:H8)</f>
        <v>40</v>
      </c>
      <c r="K8" s="8">
        <f aca="true" t="shared" si="1" ref="K8:K19">IF(COUNTIF(B8:H8,"&gt;0")&gt;1,LARGE(B8:H8,2),"")</f>
        <v>39</v>
      </c>
      <c r="L8" s="8">
        <f aca="true" t="shared" si="2" ref="L8:L19">IF(COUNTIF(B8:H8,"&gt;0")&gt;2,LARGE(B8:H8,3),"")</f>
        <v>39</v>
      </c>
      <c r="M8" s="8">
        <f aca="true" t="shared" si="3" ref="M8:M19">IF(COUNTIF(B8:H8,"&gt;3")&gt;3,LARGE(B8:H8,4),"")</f>
        <v>38</v>
      </c>
      <c r="N8" s="9">
        <f aca="true" t="shared" si="4" ref="N8:N19">SUM(J8:M8)</f>
        <v>156</v>
      </c>
      <c r="O8" s="5">
        <f aca="true" t="shared" si="5" ref="O8:O33">RANK(N8,N$4:N$35,0)</f>
        <v>1</v>
      </c>
    </row>
    <row r="9" spans="1:15" ht="18">
      <c r="A9" s="5" t="s">
        <v>27</v>
      </c>
      <c r="B9" s="5">
        <v>40</v>
      </c>
      <c r="C9" s="5"/>
      <c r="D9" s="5">
        <v>39</v>
      </c>
      <c r="E9" s="5">
        <v>40</v>
      </c>
      <c r="F9" s="5">
        <v>36</v>
      </c>
      <c r="G9" s="5">
        <v>36</v>
      </c>
      <c r="H9" s="5"/>
      <c r="I9" s="5"/>
      <c r="J9" s="7">
        <f t="shared" si="0"/>
        <v>40</v>
      </c>
      <c r="K9" s="8">
        <f t="shared" si="1"/>
        <v>40</v>
      </c>
      <c r="L9" s="8">
        <f t="shared" si="2"/>
        <v>39</v>
      </c>
      <c r="M9" s="8">
        <f t="shared" si="3"/>
        <v>36</v>
      </c>
      <c r="N9" s="9">
        <f t="shared" si="4"/>
        <v>155</v>
      </c>
      <c r="O9" s="5">
        <f t="shared" si="5"/>
        <v>2</v>
      </c>
    </row>
    <row r="10" spans="1:15" ht="18">
      <c r="A10" s="5" t="s">
        <v>25</v>
      </c>
      <c r="B10" s="5">
        <v>28</v>
      </c>
      <c r="C10" s="5">
        <v>27</v>
      </c>
      <c r="D10" s="5">
        <v>36</v>
      </c>
      <c r="E10" s="5">
        <v>36</v>
      </c>
      <c r="F10" s="5"/>
      <c r="G10" s="5">
        <v>35</v>
      </c>
      <c r="H10" s="5">
        <v>33</v>
      </c>
      <c r="I10" s="5"/>
      <c r="J10" s="7">
        <f t="shared" si="0"/>
        <v>36</v>
      </c>
      <c r="K10" s="8">
        <f t="shared" si="1"/>
        <v>36</v>
      </c>
      <c r="L10" s="8">
        <f t="shared" si="2"/>
        <v>35</v>
      </c>
      <c r="M10" s="8">
        <f t="shared" si="3"/>
        <v>33</v>
      </c>
      <c r="N10" s="9">
        <f t="shared" si="4"/>
        <v>140</v>
      </c>
      <c r="O10" s="5">
        <f t="shared" si="5"/>
        <v>3</v>
      </c>
    </row>
    <row r="11" spans="1:15" ht="18">
      <c r="A11" s="5" t="s">
        <v>28</v>
      </c>
      <c r="B11" s="5"/>
      <c r="C11" s="5"/>
      <c r="D11" s="5"/>
      <c r="E11" s="5">
        <v>38</v>
      </c>
      <c r="F11" s="5">
        <v>40</v>
      </c>
      <c r="G11" s="5">
        <v>39</v>
      </c>
      <c r="H11" s="5"/>
      <c r="I11" s="5"/>
      <c r="J11" s="7">
        <f t="shared" si="0"/>
        <v>40</v>
      </c>
      <c r="K11" s="8">
        <f t="shared" si="1"/>
        <v>39</v>
      </c>
      <c r="L11" s="8">
        <f t="shared" si="2"/>
        <v>38</v>
      </c>
      <c r="M11" s="8">
        <f t="shared" si="3"/>
      </c>
      <c r="N11" s="9">
        <f t="shared" si="4"/>
        <v>117</v>
      </c>
      <c r="O11" s="5">
        <f t="shared" si="5"/>
        <v>4</v>
      </c>
    </row>
    <row r="12" spans="1:15" ht="18">
      <c r="A12" s="5" t="s">
        <v>40</v>
      </c>
      <c r="B12" s="5"/>
      <c r="C12" s="5"/>
      <c r="D12" s="5"/>
      <c r="E12" s="5"/>
      <c r="F12" s="5"/>
      <c r="G12" s="5">
        <v>40</v>
      </c>
      <c r="H12" s="5"/>
      <c r="I12" s="5"/>
      <c r="J12" s="7">
        <f t="shared" si="0"/>
        <v>40</v>
      </c>
      <c r="K12" s="8">
        <f t="shared" si="1"/>
      </c>
      <c r="L12" s="8">
        <f t="shared" si="2"/>
      </c>
      <c r="M12" s="8">
        <f t="shared" si="3"/>
      </c>
      <c r="N12" s="9">
        <f t="shared" si="4"/>
        <v>40</v>
      </c>
      <c r="O12" s="5">
        <f t="shared" si="5"/>
        <v>5</v>
      </c>
    </row>
    <row r="13" spans="1:15" ht="18">
      <c r="A13" s="5" t="s">
        <v>50</v>
      </c>
      <c r="B13" s="5"/>
      <c r="C13" s="5"/>
      <c r="D13" s="5"/>
      <c r="E13" s="5"/>
      <c r="F13" s="5"/>
      <c r="G13" s="5">
        <v>38</v>
      </c>
      <c r="H13" s="5"/>
      <c r="I13" s="5"/>
      <c r="J13" s="7">
        <f t="shared" si="0"/>
        <v>38</v>
      </c>
      <c r="K13" s="8">
        <f t="shared" si="1"/>
      </c>
      <c r="L13" s="8">
        <f t="shared" si="2"/>
      </c>
      <c r="M13" s="8">
        <f t="shared" si="3"/>
      </c>
      <c r="N13" s="9">
        <f t="shared" si="4"/>
        <v>38</v>
      </c>
      <c r="O13" s="5">
        <f t="shared" si="5"/>
        <v>6</v>
      </c>
    </row>
    <row r="14" spans="1:15" ht="18">
      <c r="A14" s="5" t="s">
        <v>20</v>
      </c>
      <c r="B14" s="5"/>
      <c r="C14" s="5"/>
      <c r="D14" s="5"/>
      <c r="E14" s="5"/>
      <c r="F14" s="5"/>
      <c r="G14" s="5">
        <v>38</v>
      </c>
      <c r="H14" s="5"/>
      <c r="I14" s="5"/>
      <c r="J14" s="7">
        <f t="shared" si="0"/>
        <v>38</v>
      </c>
      <c r="K14" s="8">
        <f t="shared" si="1"/>
      </c>
      <c r="L14" s="8">
        <f t="shared" si="2"/>
      </c>
      <c r="M14" s="8">
        <f t="shared" si="3"/>
      </c>
      <c r="N14" s="9">
        <f t="shared" si="4"/>
        <v>38</v>
      </c>
      <c r="O14" s="5">
        <f t="shared" si="5"/>
        <v>6</v>
      </c>
    </row>
    <row r="15" spans="1:15" ht="18">
      <c r="A15" s="5" t="s">
        <v>52</v>
      </c>
      <c r="B15" s="5"/>
      <c r="C15" s="5"/>
      <c r="D15" s="5"/>
      <c r="E15" s="5"/>
      <c r="F15" s="5"/>
      <c r="G15" s="5">
        <v>38</v>
      </c>
      <c r="H15" s="5"/>
      <c r="I15" s="5"/>
      <c r="J15" s="7">
        <f t="shared" si="0"/>
        <v>38</v>
      </c>
      <c r="K15" s="8">
        <f t="shared" si="1"/>
      </c>
      <c r="L15" s="8">
        <f t="shared" si="2"/>
      </c>
      <c r="M15" s="8">
        <f t="shared" si="3"/>
      </c>
      <c r="N15" s="9">
        <f t="shared" si="4"/>
        <v>38</v>
      </c>
      <c r="O15" s="5">
        <f t="shared" si="5"/>
        <v>6</v>
      </c>
    </row>
    <row r="16" spans="1:15" ht="18">
      <c r="A16" s="5" t="s">
        <v>21</v>
      </c>
      <c r="B16" s="5"/>
      <c r="C16" s="5"/>
      <c r="D16" s="5"/>
      <c r="E16" s="5"/>
      <c r="F16" s="5">
        <v>33</v>
      </c>
      <c r="G16" s="5"/>
      <c r="H16" s="5"/>
      <c r="I16" s="5"/>
      <c r="J16" s="7">
        <f t="shared" si="0"/>
        <v>33</v>
      </c>
      <c r="K16" s="8">
        <f t="shared" si="1"/>
      </c>
      <c r="L16" s="8">
        <f t="shared" si="2"/>
      </c>
      <c r="M16" s="8">
        <f t="shared" si="3"/>
      </c>
      <c r="N16" s="9">
        <f t="shared" si="4"/>
        <v>33</v>
      </c>
      <c r="O16" s="5">
        <f t="shared" si="5"/>
        <v>9</v>
      </c>
    </row>
    <row r="17" spans="1:15" ht="18">
      <c r="A17" s="5" t="s">
        <v>49</v>
      </c>
      <c r="B17" s="5"/>
      <c r="C17" s="5"/>
      <c r="D17" s="5"/>
      <c r="E17" s="5"/>
      <c r="F17" s="5"/>
      <c r="G17" s="5">
        <v>32</v>
      </c>
      <c r="H17" s="5"/>
      <c r="I17" s="5"/>
      <c r="J17" s="7">
        <f t="shared" si="0"/>
        <v>32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32</v>
      </c>
      <c r="O17" s="5">
        <f t="shared" si="5"/>
        <v>10</v>
      </c>
    </row>
    <row r="18" spans="1:15" ht="18">
      <c r="A18" s="5" t="s">
        <v>51</v>
      </c>
      <c r="B18" s="5"/>
      <c r="C18" s="5"/>
      <c r="D18" s="5"/>
      <c r="E18" s="5"/>
      <c r="F18" s="5"/>
      <c r="G18" s="5">
        <v>28</v>
      </c>
      <c r="H18" s="5"/>
      <c r="I18" s="5"/>
      <c r="J18" s="7">
        <f t="shared" si="0"/>
        <v>28</v>
      </c>
      <c r="K18" s="8">
        <f t="shared" si="1"/>
      </c>
      <c r="L18" s="8">
        <f t="shared" si="2"/>
      </c>
      <c r="M18" s="8">
        <f t="shared" si="3"/>
      </c>
      <c r="N18" s="9">
        <f t="shared" si="4"/>
        <v>28</v>
      </c>
      <c r="O18" s="5">
        <f t="shared" si="5"/>
        <v>11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t="shared" si="0"/>
        <v>0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0</v>
      </c>
      <c r="O19" s="5">
        <f t="shared" si="5"/>
        <v>12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aca="true" t="shared" si="6" ref="J20:J33">MAX(B20:H20)</f>
        <v>0</v>
      </c>
      <c r="K20" s="8">
        <f aca="true" t="shared" si="7" ref="K20:K33">IF(COUNTIF(B20:H20,"&gt;0")&gt;1,LARGE(B20:H20,2),"")</f>
      </c>
      <c r="L20" s="8">
        <f aca="true" t="shared" si="8" ref="L20:L33">IF(COUNTIF(B20:H20,"&gt;0")&gt;2,LARGE(B20:H20,3),"")</f>
      </c>
      <c r="M20" s="8">
        <f aca="true" t="shared" si="9" ref="M20:M33">IF(COUNTIF(B20:H20,"&gt;3")&gt;3,LARGE(B20:H20,4),"")</f>
      </c>
      <c r="N20" s="9">
        <f aca="true" t="shared" si="10" ref="N20:N33">SUM(J20:M20)</f>
        <v>0</v>
      </c>
      <c r="O20" s="5">
        <f t="shared" si="5"/>
        <v>12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6"/>
        <v>0</v>
      </c>
      <c r="K21" s="8">
        <f t="shared" si="7"/>
      </c>
      <c r="L21" s="8">
        <f t="shared" si="8"/>
      </c>
      <c r="M21" s="8">
        <f t="shared" si="9"/>
      </c>
      <c r="N21" s="9">
        <f t="shared" si="10"/>
        <v>0</v>
      </c>
      <c r="O21" s="5">
        <f t="shared" si="5"/>
        <v>12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12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12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12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12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12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12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12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12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12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12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12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6"/>
        <v>0</v>
      </c>
      <c r="K33" s="11">
        <f t="shared" si="7"/>
      </c>
      <c r="L33" s="11">
        <f t="shared" si="8"/>
      </c>
      <c r="M33" s="11">
        <f t="shared" si="9"/>
      </c>
      <c r="N33" s="12">
        <f t="shared" si="10"/>
        <v>0</v>
      </c>
      <c r="O33" s="5">
        <f t="shared" si="5"/>
        <v>12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11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5">
        <v>39</v>
      </c>
      <c r="C8" s="5">
        <v>40</v>
      </c>
      <c r="D8" s="5">
        <v>40</v>
      </c>
      <c r="E8" s="5">
        <v>40</v>
      </c>
      <c r="F8" s="5">
        <v>40</v>
      </c>
      <c r="G8" s="5">
        <v>39</v>
      </c>
      <c r="H8" s="5"/>
      <c r="I8" s="5"/>
      <c r="J8" s="7">
        <f aca="true" t="shared" si="0" ref="J8:J21">MAX(B8:H8)</f>
        <v>40</v>
      </c>
      <c r="K8" s="8">
        <f aca="true" t="shared" si="1" ref="K8:K17">IF(COUNTIF(B8:H8,"&gt;0")&gt;1,LARGE(B8:H8,2),"")</f>
        <v>40</v>
      </c>
      <c r="L8" s="8">
        <f aca="true" t="shared" si="2" ref="L8:L17">IF(COUNTIF(B8:H8,"&gt;0")&gt;2,LARGE(B8:H8,3),"")</f>
        <v>40</v>
      </c>
      <c r="M8" s="8">
        <f aca="true" t="shared" si="3" ref="M8:M17">IF(COUNTIF(B8:H8,"&gt;3")&gt;3,LARGE(B8:H8,4),"")</f>
        <v>40</v>
      </c>
      <c r="N8" s="9">
        <f aca="true" t="shared" si="4" ref="N8:N21">SUM(J8:M8)</f>
        <v>160</v>
      </c>
      <c r="O8" s="5">
        <f aca="true" t="shared" si="5" ref="O8:O21">RANK(N8,N$4:N$35,0)</f>
        <v>1</v>
      </c>
    </row>
    <row r="9" spans="1:15" ht="18">
      <c r="A9" s="5" t="s">
        <v>27</v>
      </c>
      <c r="B9" s="5">
        <v>38</v>
      </c>
      <c r="C9" s="5"/>
      <c r="D9" s="5">
        <v>39</v>
      </c>
      <c r="E9" s="5">
        <v>37</v>
      </c>
      <c r="F9" s="5">
        <v>40</v>
      </c>
      <c r="G9" s="5">
        <v>39</v>
      </c>
      <c r="H9" s="5"/>
      <c r="I9" s="5"/>
      <c r="J9" s="7">
        <f t="shared" si="0"/>
        <v>40</v>
      </c>
      <c r="K9" s="8">
        <f t="shared" si="1"/>
        <v>39</v>
      </c>
      <c r="L9" s="8">
        <f t="shared" si="2"/>
        <v>39</v>
      </c>
      <c r="M9" s="8">
        <f t="shared" si="3"/>
        <v>38</v>
      </c>
      <c r="N9" s="9">
        <f t="shared" si="4"/>
        <v>156</v>
      </c>
      <c r="O9" s="5">
        <f t="shared" si="5"/>
        <v>2</v>
      </c>
    </row>
    <row r="10" spans="1:15" ht="18">
      <c r="A10" s="5" t="s">
        <v>25</v>
      </c>
      <c r="B10" s="5">
        <v>32</v>
      </c>
      <c r="C10" s="5">
        <v>33</v>
      </c>
      <c r="D10" s="5">
        <v>35</v>
      </c>
      <c r="E10" s="5">
        <v>35</v>
      </c>
      <c r="F10" s="5"/>
      <c r="G10" s="5">
        <v>30</v>
      </c>
      <c r="H10" s="5">
        <v>35</v>
      </c>
      <c r="I10" s="5"/>
      <c r="J10" s="7">
        <f t="shared" si="0"/>
        <v>35</v>
      </c>
      <c r="K10" s="8">
        <f t="shared" si="1"/>
        <v>35</v>
      </c>
      <c r="L10" s="8">
        <f t="shared" si="2"/>
        <v>35</v>
      </c>
      <c r="M10" s="8">
        <f t="shared" si="3"/>
        <v>33</v>
      </c>
      <c r="N10" s="9">
        <f t="shared" si="4"/>
        <v>138</v>
      </c>
      <c r="O10" s="5">
        <f t="shared" si="5"/>
        <v>3</v>
      </c>
    </row>
    <row r="11" spans="1:15" ht="18">
      <c r="A11" s="5" t="s">
        <v>28</v>
      </c>
      <c r="B11" s="5"/>
      <c r="C11" s="5"/>
      <c r="D11" s="5"/>
      <c r="E11" s="5">
        <v>39</v>
      </c>
      <c r="F11" s="5">
        <v>40</v>
      </c>
      <c r="G11" s="5">
        <v>38</v>
      </c>
      <c r="H11" s="5"/>
      <c r="I11" s="5"/>
      <c r="J11" s="7">
        <f t="shared" si="0"/>
        <v>40</v>
      </c>
      <c r="K11" s="8">
        <f t="shared" si="1"/>
        <v>39</v>
      </c>
      <c r="L11" s="8">
        <f t="shared" si="2"/>
        <v>38</v>
      </c>
      <c r="M11" s="8">
        <f t="shared" si="3"/>
      </c>
      <c r="N11" s="9">
        <f t="shared" si="4"/>
        <v>117</v>
      </c>
      <c r="O11" s="5">
        <f t="shared" si="5"/>
        <v>4</v>
      </c>
    </row>
    <row r="12" spans="1:15" ht="18">
      <c r="A12" s="5" t="s">
        <v>20</v>
      </c>
      <c r="B12" s="5"/>
      <c r="C12" s="5"/>
      <c r="D12" s="5"/>
      <c r="E12" s="5"/>
      <c r="F12" s="5"/>
      <c r="G12" s="5">
        <v>40</v>
      </c>
      <c r="H12" s="5"/>
      <c r="I12" s="5"/>
      <c r="J12" s="7">
        <f t="shared" si="0"/>
        <v>40</v>
      </c>
      <c r="K12" s="8">
        <f t="shared" si="1"/>
      </c>
      <c r="L12" s="8">
        <f t="shared" si="2"/>
      </c>
      <c r="M12" s="8">
        <f t="shared" si="3"/>
      </c>
      <c r="N12" s="9">
        <f t="shared" si="4"/>
        <v>40</v>
      </c>
      <c r="O12" s="5">
        <f t="shared" si="5"/>
        <v>5</v>
      </c>
    </row>
    <row r="13" spans="1:15" ht="18">
      <c r="A13" s="5" t="s">
        <v>49</v>
      </c>
      <c r="B13" s="5"/>
      <c r="C13" s="5"/>
      <c r="D13" s="5"/>
      <c r="E13" s="5"/>
      <c r="F13" s="5"/>
      <c r="G13" s="5">
        <v>37</v>
      </c>
      <c r="H13" s="5"/>
      <c r="I13" s="5"/>
      <c r="J13" s="7">
        <f t="shared" si="0"/>
        <v>37</v>
      </c>
      <c r="K13" s="8">
        <f t="shared" si="1"/>
      </c>
      <c r="L13" s="8">
        <f t="shared" si="2"/>
      </c>
      <c r="M13" s="8">
        <f t="shared" si="3"/>
      </c>
      <c r="N13" s="9">
        <f t="shared" si="4"/>
        <v>37</v>
      </c>
      <c r="O13" s="5">
        <f t="shared" si="5"/>
        <v>6</v>
      </c>
    </row>
    <row r="14" spans="1:15" ht="18">
      <c r="A14" s="5" t="s">
        <v>40</v>
      </c>
      <c r="B14" s="5"/>
      <c r="C14" s="5"/>
      <c r="D14" s="5"/>
      <c r="E14" s="5"/>
      <c r="F14" s="5"/>
      <c r="G14" s="5">
        <v>37</v>
      </c>
      <c r="H14" s="5"/>
      <c r="I14" s="5"/>
      <c r="J14" s="7">
        <f t="shared" si="0"/>
        <v>37</v>
      </c>
      <c r="K14" s="8">
        <f t="shared" si="1"/>
      </c>
      <c r="L14" s="8">
        <f t="shared" si="2"/>
      </c>
      <c r="M14" s="8">
        <f t="shared" si="3"/>
      </c>
      <c r="N14" s="9">
        <f t="shared" si="4"/>
        <v>37</v>
      </c>
      <c r="O14" s="5">
        <f t="shared" si="5"/>
        <v>6</v>
      </c>
    </row>
    <row r="15" spans="1:15" ht="18">
      <c r="A15" s="5" t="s">
        <v>51</v>
      </c>
      <c r="B15" s="5"/>
      <c r="C15" s="5"/>
      <c r="D15" s="5"/>
      <c r="E15" s="5"/>
      <c r="F15" s="5"/>
      <c r="G15" s="5">
        <v>36</v>
      </c>
      <c r="H15" s="5"/>
      <c r="I15" s="5"/>
      <c r="J15" s="7">
        <f t="shared" si="0"/>
        <v>36</v>
      </c>
      <c r="K15" s="8">
        <f t="shared" si="1"/>
      </c>
      <c r="L15" s="8">
        <f t="shared" si="2"/>
      </c>
      <c r="M15" s="8">
        <f t="shared" si="3"/>
      </c>
      <c r="N15" s="9">
        <f t="shared" si="4"/>
        <v>36</v>
      </c>
      <c r="O15" s="5">
        <f t="shared" si="5"/>
        <v>8</v>
      </c>
    </row>
    <row r="16" spans="1:15" ht="18">
      <c r="A16" s="5" t="s">
        <v>52</v>
      </c>
      <c r="B16" s="5"/>
      <c r="C16" s="5"/>
      <c r="D16" s="5"/>
      <c r="E16" s="5"/>
      <c r="F16" s="5"/>
      <c r="G16" s="5">
        <v>36</v>
      </c>
      <c r="H16" s="5"/>
      <c r="I16" s="5"/>
      <c r="J16" s="7">
        <f t="shared" si="0"/>
        <v>36</v>
      </c>
      <c r="K16" s="8">
        <f t="shared" si="1"/>
      </c>
      <c r="L16" s="8">
        <f t="shared" si="2"/>
      </c>
      <c r="M16" s="8">
        <f t="shared" si="3"/>
      </c>
      <c r="N16" s="9">
        <f t="shared" si="4"/>
        <v>36</v>
      </c>
      <c r="O16" s="5">
        <f t="shared" si="5"/>
        <v>8</v>
      </c>
    </row>
    <row r="17" spans="1:15" ht="18">
      <c r="A17" s="5" t="s">
        <v>50</v>
      </c>
      <c r="B17" s="5"/>
      <c r="C17" s="5"/>
      <c r="D17" s="5"/>
      <c r="E17" s="5"/>
      <c r="F17" s="5"/>
      <c r="G17" s="5">
        <v>34</v>
      </c>
      <c r="H17" s="5"/>
      <c r="I17" s="5"/>
      <c r="J17" s="7">
        <f t="shared" si="0"/>
        <v>34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34</v>
      </c>
      <c r="O17" s="5">
        <f t="shared" si="5"/>
        <v>10</v>
      </c>
    </row>
    <row r="18" spans="1:15" ht="18">
      <c r="A18" s="5"/>
      <c r="B18" s="5"/>
      <c r="C18" s="5"/>
      <c r="D18" s="5"/>
      <c r="E18" s="5"/>
      <c r="F18" s="5"/>
      <c r="G18" s="5"/>
      <c r="H18" s="5"/>
      <c r="I18" s="5"/>
      <c r="J18" s="7">
        <f t="shared" si="0"/>
        <v>0</v>
      </c>
      <c r="K18" s="8"/>
      <c r="L18" s="8"/>
      <c r="M18" s="8"/>
      <c r="N18" s="9">
        <f t="shared" si="4"/>
        <v>0</v>
      </c>
      <c r="O18" s="5">
        <f t="shared" si="5"/>
        <v>11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t="shared" si="0"/>
        <v>0</v>
      </c>
      <c r="K19" s="8">
        <f>IF(COUNTIF(B19:H19,"&gt;0")&gt;1,LARGE(B19:H19,2),"")</f>
      </c>
      <c r="L19" s="8">
        <f>IF(COUNTIF(B19:H19,"&gt;0")&gt;2,LARGE(B19:H19,3),"")</f>
      </c>
      <c r="M19" s="8">
        <f>IF(COUNTIF(B19:H19,"&gt;3")&gt;3,LARGE(B19:H19,4),"")</f>
      </c>
      <c r="N19" s="9">
        <f t="shared" si="4"/>
        <v>0</v>
      </c>
      <c r="O19" s="5">
        <f t="shared" si="5"/>
        <v>11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t="shared" si="0"/>
        <v>0</v>
      </c>
      <c r="K20" s="8">
        <f>IF(COUNTIF(B20:H20,"&gt;0")&gt;1,LARGE(B20:H20,2),"")</f>
      </c>
      <c r="L20" s="8">
        <f>IF(COUNTIF(B20:H20,"&gt;0")&gt;2,LARGE(B20:H20,3),"")</f>
      </c>
      <c r="M20" s="8">
        <f>IF(COUNTIF(B20:H20,"&gt;3")&gt;3,LARGE(B20:H20,4),"")</f>
      </c>
      <c r="N20" s="9">
        <f t="shared" si="4"/>
        <v>0</v>
      </c>
      <c r="O20" s="5">
        <f t="shared" si="5"/>
        <v>11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0"/>
        <v>0</v>
      </c>
      <c r="K21" s="8">
        <f>IF(COUNTIF(B21:H21,"&gt;0")&gt;1,LARGE(B21:H21,2),"")</f>
      </c>
      <c r="L21" s="8">
        <f>IF(COUNTIF(B21:H21,"&gt;0")&gt;2,LARGE(B21:H21,3),"")</f>
      </c>
      <c r="M21" s="8">
        <f>IF(COUNTIF(B21:H21,"&gt;3")&gt;3,LARGE(B21:H21,4),"")</f>
      </c>
      <c r="N21" s="9">
        <f t="shared" si="4"/>
        <v>0</v>
      </c>
      <c r="O21" s="5">
        <f t="shared" si="5"/>
        <v>11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/>
      <c r="K22" s="8"/>
      <c r="L22" s="8"/>
      <c r="M22" s="8"/>
      <c r="N22" s="9"/>
      <c r="O22" s="5"/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/>
      <c r="K23" s="8"/>
      <c r="L23" s="8"/>
      <c r="M23" s="8"/>
      <c r="N23" s="9"/>
      <c r="O23" s="5"/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/>
      <c r="K24" s="8"/>
      <c r="L24" s="8"/>
      <c r="M24" s="8"/>
      <c r="N24" s="9"/>
      <c r="O24" s="5"/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/>
      <c r="K25" s="8"/>
      <c r="L25" s="8"/>
      <c r="M25" s="8"/>
      <c r="N25" s="9"/>
      <c r="O25" s="5"/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/>
      <c r="K26" s="8"/>
      <c r="L26" s="8"/>
      <c r="M26" s="8"/>
      <c r="N26" s="9"/>
      <c r="O26" s="5"/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/>
      <c r="K27" s="8"/>
      <c r="L27" s="8"/>
      <c r="M27" s="8"/>
      <c r="N27" s="9"/>
      <c r="O27" s="5"/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/>
      <c r="K28" s="8"/>
      <c r="L28" s="8"/>
      <c r="M28" s="8"/>
      <c r="N28" s="9"/>
      <c r="O28" s="5"/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/>
      <c r="K29" s="8"/>
      <c r="L29" s="8"/>
      <c r="M29" s="8"/>
      <c r="N29" s="9"/>
      <c r="O29" s="5"/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/>
      <c r="K30" s="8"/>
      <c r="L30" s="8"/>
      <c r="M30" s="8"/>
      <c r="N30" s="9"/>
      <c r="O30" s="5"/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/>
      <c r="K31" s="8"/>
      <c r="L31" s="8"/>
      <c r="M31" s="8"/>
      <c r="N31" s="9"/>
      <c r="O31" s="5"/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/>
      <c r="K32" s="8"/>
      <c r="L32" s="8"/>
      <c r="M32" s="8"/>
      <c r="N32" s="9"/>
      <c r="O32" s="5"/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/>
      <c r="K33" s="11"/>
      <c r="L33" s="11"/>
      <c r="M33" s="11"/>
      <c r="N33" s="12"/>
      <c r="O33" s="5"/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12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20</v>
      </c>
      <c r="B8" s="5">
        <v>36</v>
      </c>
      <c r="C8" s="5"/>
      <c r="D8" s="5">
        <v>40</v>
      </c>
      <c r="E8" s="5">
        <v>39</v>
      </c>
      <c r="F8" s="5">
        <v>39</v>
      </c>
      <c r="G8" s="5">
        <v>38</v>
      </c>
      <c r="H8" s="5"/>
      <c r="I8" s="5"/>
      <c r="J8" s="7">
        <f aca="true" t="shared" si="0" ref="J8:J17">MAX(B8:H8)</f>
        <v>40</v>
      </c>
      <c r="K8" s="8">
        <f aca="true" t="shared" si="1" ref="K8:K17">IF(COUNTIF(B8:H8,"&gt;0")&gt;1,LARGE(B8:H8,2),"")</f>
        <v>39</v>
      </c>
      <c r="L8" s="8">
        <f aca="true" t="shared" si="2" ref="L8:L17">IF(COUNTIF(B8:H8,"&gt;0")&gt;2,LARGE(B8:H8,3),"")</f>
        <v>39</v>
      </c>
      <c r="M8" s="8">
        <f aca="true" t="shared" si="3" ref="M8:M17">IF(COUNTIF(B8:H8,"&gt;3")&gt;3,LARGE(B8:H8,4),"")</f>
        <v>38</v>
      </c>
      <c r="N8" s="9">
        <f aca="true" t="shared" si="4" ref="N8:N17">SUM(J8:M8)</f>
        <v>156</v>
      </c>
      <c r="O8" s="5">
        <f aca="true" t="shared" si="5" ref="O8:O33">RANK(N8,N$4:N$35,0)</f>
        <v>1</v>
      </c>
    </row>
    <row r="9" spans="1:15" ht="18">
      <c r="A9" s="5" t="s">
        <v>24</v>
      </c>
      <c r="B9" s="5">
        <v>38</v>
      </c>
      <c r="C9" s="5">
        <v>37</v>
      </c>
      <c r="D9" s="5">
        <v>39</v>
      </c>
      <c r="E9" s="5">
        <v>40</v>
      </c>
      <c r="F9" s="5">
        <v>38</v>
      </c>
      <c r="G9" s="5">
        <v>38</v>
      </c>
      <c r="H9" s="5">
        <v>36</v>
      </c>
      <c r="I9" s="5"/>
      <c r="J9" s="7">
        <f t="shared" si="0"/>
        <v>40</v>
      </c>
      <c r="K9" s="8">
        <f t="shared" si="1"/>
        <v>39</v>
      </c>
      <c r="L9" s="8">
        <f t="shared" si="2"/>
        <v>38</v>
      </c>
      <c r="M9" s="8">
        <f t="shared" si="3"/>
        <v>38</v>
      </c>
      <c r="N9" s="9">
        <f t="shared" si="4"/>
        <v>155</v>
      </c>
      <c r="O9" s="5">
        <f t="shared" si="5"/>
        <v>2</v>
      </c>
    </row>
    <row r="10" spans="1:15" ht="18">
      <c r="A10" s="5" t="s">
        <v>27</v>
      </c>
      <c r="B10" s="5">
        <v>34</v>
      </c>
      <c r="C10" s="5"/>
      <c r="D10" s="5">
        <v>39</v>
      </c>
      <c r="E10" s="5">
        <v>38</v>
      </c>
      <c r="F10" s="5">
        <v>37</v>
      </c>
      <c r="G10" s="5">
        <v>40</v>
      </c>
      <c r="H10" s="5"/>
      <c r="I10" s="5"/>
      <c r="J10" s="7">
        <f t="shared" si="0"/>
        <v>40</v>
      </c>
      <c r="K10" s="8">
        <f t="shared" si="1"/>
        <v>39</v>
      </c>
      <c r="L10" s="8">
        <f t="shared" si="2"/>
        <v>38</v>
      </c>
      <c r="M10" s="8">
        <f t="shared" si="3"/>
        <v>37</v>
      </c>
      <c r="N10" s="9">
        <f t="shared" si="4"/>
        <v>154</v>
      </c>
      <c r="O10" s="5">
        <f t="shared" si="5"/>
        <v>3</v>
      </c>
    </row>
    <row r="11" spans="1:15" ht="18">
      <c r="A11" s="5" t="s">
        <v>28</v>
      </c>
      <c r="B11" s="5"/>
      <c r="C11" s="5">
        <v>37</v>
      </c>
      <c r="D11" s="5"/>
      <c r="E11" s="5">
        <v>38</v>
      </c>
      <c r="F11" s="5">
        <v>37</v>
      </c>
      <c r="G11" s="5">
        <v>36</v>
      </c>
      <c r="H11" s="5"/>
      <c r="I11" s="5"/>
      <c r="J11" s="7">
        <f t="shared" si="0"/>
        <v>38</v>
      </c>
      <c r="K11" s="8">
        <f t="shared" si="1"/>
        <v>37</v>
      </c>
      <c r="L11" s="8">
        <f t="shared" si="2"/>
        <v>37</v>
      </c>
      <c r="M11" s="8">
        <f t="shared" si="3"/>
        <v>36</v>
      </c>
      <c r="N11" s="9">
        <f t="shared" si="4"/>
        <v>148</v>
      </c>
      <c r="O11" s="5">
        <f t="shared" si="5"/>
        <v>4</v>
      </c>
    </row>
    <row r="12" spans="1:15" ht="18">
      <c r="A12" s="5" t="s">
        <v>25</v>
      </c>
      <c r="B12" s="5">
        <v>31</v>
      </c>
      <c r="C12" s="5">
        <v>30</v>
      </c>
      <c r="D12" s="5">
        <v>22</v>
      </c>
      <c r="E12" s="5">
        <v>28</v>
      </c>
      <c r="F12" s="5"/>
      <c r="G12" s="5">
        <v>34</v>
      </c>
      <c r="H12" s="5">
        <v>30</v>
      </c>
      <c r="I12" s="5"/>
      <c r="J12" s="7">
        <f t="shared" si="0"/>
        <v>34</v>
      </c>
      <c r="K12" s="8">
        <f t="shared" si="1"/>
        <v>31</v>
      </c>
      <c r="L12" s="8">
        <f t="shared" si="2"/>
        <v>30</v>
      </c>
      <c r="M12" s="8">
        <f t="shared" si="3"/>
        <v>30</v>
      </c>
      <c r="N12" s="9">
        <f t="shared" si="4"/>
        <v>125</v>
      </c>
      <c r="O12" s="5">
        <f t="shared" si="5"/>
        <v>5</v>
      </c>
    </row>
    <row r="13" spans="1:15" ht="18">
      <c r="A13" s="5" t="s">
        <v>40</v>
      </c>
      <c r="B13" s="5"/>
      <c r="C13" s="5"/>
      <c r="D13" s="5"/>
      <c r="E13" s="5"/>
      <c r="F13" s="5"/>
      <c r="G13" s="5">
        <v>39</v>
      </c>
      <c r="H13" s="5"/>
      <c r="I13" s="5"/>
      <c r="J13" s="7">
        <f t="shared" si="0"/>
        <v>39</v>
      </c>
      <c r="K13" s="8">
        <f t="shared" si="1"/>
      </c>
      <c r="L13" s="8">
        <f t="shared" si="2"/>
      </c>
      <c r="M13" s="8">
        <f t="shared" si="3"/>
      </c>
      <c r="N13" s="9">
        <f t="shared" si="4"/>
        <v>39</v>
      </c>
      <c r="O13" s="5">
        <f t="shared" si="5"/>
        <v>6</v>
      </c>
    </row>
    <row r="14" spans="1:15" ht="18">
      <c r="A14" s="5" t="s">
        <v>50</v>
      </c>
      <c r="B14" s="5"/>
      <c r="C14" s="5"/>
      <c r="D14" s="5"/>
      <c r="E14" s="5"/>
      <c r="F14" s="5"/>
      <c r="G14" s="5">
        <v>37</v>
      </c>
      <c r="H14" s="5"/>
      <c r="I14" s="5"/>
      <c r="J14" s="7">
        <f t="shared" si="0"/>
        <v>37</v>
      </c>
      <c r="K14" s="8">
        <f t="shared" si="1"/>
      </c>
      <c r="L14" s="8">
        <f t="shared" si="2"/>
      </c>
      <c r="M14" s="8">
        <f t="shared" si="3"/>
      </c>
      <c r="N14" s="9">
        <f t="shared" si="4"/>
        <v>37</v>
      </c>
      <c r="O14" s="5">
        <f t="shared" si="5"/>
        <v>7</v>
      </c>
    </row>
    <row r="15" spans="1:15" ht="18">
      <c r="A15" s="5" t="s">
        <v>49</v>
      </c>
      <c r="B15" s="5"/>
      <c r="C15" s="5"/>
      <c r="D15" s="5"/>
      <c r="E15" s="5"/>
      <c r="F15" s="5"/>
      <c r="G15" s="5">
        <v>24</v>
      </c>
      <c r="H15" s="5"/>
      <c r="I15" s="5"/>
      <c r="J15" s="7">
        <f t="shared" si="0"/>
        <v>24</v>
      </c>
      <c r="K15" s="8">
        <f t="shared" si="1"/>
      </c>
      <c r="L15" s="8">
        <f t="shared" si="2"/>
      </c>
      <c r="M15" s="8">
        <f t="shared" si="3"/>
      </c>
      <c r="N15" s="9">
        <f t="shared" si="4"/>
        <v>24</v>
      </c>
      <c r="O15" s="5">
        <f t="shared" si="5"/>
        <v>8</v>
      </c>
    </row>
    <row r="16" spans="1:15" ht="18">
      <c r="A16" s="5"/>
      <c r="B16" s="5"/>
      <c r="C16" s="5"/>
      <c r="D16" s="5"/>
      <c r="E16" s="5"/>
      <c r="F16" s="5"/>
      <c r="G16" s="5"/>
      <c r="H16" s="5"/>
      <c r="I16" s="5"/>
      <c r="J16" s="7">
        <f t="shared" si="0"/>
        <v>0</v>
      </c>
      <c r="K16" s="8">
        <f t="shared" si="1"/>
      </c>
      <c r="L16" s="8">
        <f t="shared" si="2"/>
      </c>
      <c r="M16" s="8">
        <f t="shared" si="3"/>
      </c>
      <c r="N16" s="9">
        <f t="shared" si="4"/>
        <v>0</v>
      </c>
      <c r="O16" s="5">
        <f t="shared" si="5"/>
        <v>9</v>
      </c>
    </row>
    <row r="17" spans="1:15" ht="18">
      <c r="A17" s="5"/>
      <c r="B17" s="5"/>
      <c r="C17" s="5"/>
      <c r="D17" s="5"/>
      <c r="E17" s="5"/>
      <c r="F17" s="5"/>
      <c r="G17" s="5"/>
      <c r="H17" s="5"/>
      <c r="I17" s="5"/>
      <c r="J17" s="7">
        <f t="shared" si="0"/>
        <v>0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0</v>
      </c>
      <c r="O17" s="5">
        <f t="shared" si="5"/>
        <v>9</v>
      </c>
    </row>
    <row r="18" spans="1:15" ht="18">
      <c r="A18" s="5"/>
      <c r="B18" s="5"/>
      <c r="C18" s="5"/>
      <c r="D18" s="5"/>
      <c r="E18" s="5"/>
      <c r="F18" s="5"/>
      <c r="G18" s="5"/>
      <c r="H18" s="5"/>
      <c r="I18" s="5"/>
      <c r="J18" s="7">
        <f aca="true" t="shared" si="6" ref="J18:J33">MAX(B18:H18)</f>
        <v>0</v>
      </c>
      <c r="K18" s="8">
        <f aca="true" t="shared" si="7" ref="K18:K33">IF(COUNTIF(B18:H18,"&gt;0")&gt;1,LARGE(B18:H18,2),"")</f>
      </c>
      <c r="L18" s="8">
        <f aca="true" t="shared" si="8" ref="L18:L33">IF(COUNTIF(B18:H18,"&gt;0")&gt;2,LARGE(B18:H18,3),"")</f>
      </c>
      <c r="M18" s="8">
        <f aca="true" t="shared" si="9" ref="M18:M33">IF(COUNTIF(B18:H18,"&gt;3")&gt;3,LARGE(B18:H18,4),"")</f>
      </c>
      <c r="N18" s="9">
        <f aca="true" t="shared" si="10" ref="N18:N33">SUM(J18:M18)</f>
        <v>0</v>
      </c>
      <c r="O18" s="5">
        <f t="shared" si="5"/>
        <v>9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t="shared" si="6"/>
        <v>0</v>
      </c>
      <c r="K19" s="8">
        <f t="shared" si="7"/>
      </c>
      <c r="L19" s="8">
        <f t="shared" si="8"/>
      </c>
      <c r="M19" s="8">
        <f t="shared" si="9"/>
      </c>
      <c r="N19" s="9">
        <f t="shared" si="10"/>
        <v>0</v>
      </c>
      <c r="O19" s="5">
        <f t="shared" si="5"/>
        <v>9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t="shared" si="6"/>
        <v>0</v>
      </c>
      <c r="K20" s="8">
        <f t="shared" si="7"/>
      </c>
      <c r="L20" s="8">
        <f t="shared" si="8"/>
      </c>
      <c r="M20" s="8">
        <f t="shared" si="9"/>
      </c>
      <c r="N20" s="9">
        <f t="shared" si="10"/>
        <v>0</v>
      </c>
      <c r="O20" s="5">
        <f t="shared" si="5"/>
        <v>9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6"/>
        <v>0</v>
      </c>
      <c r="K21" s="8">
        <f t="shared" si="7"/>
      </c>
      <c r="L21" s="8">
        <f t="shared" si="8"/>
      </c>
      <c r="M21" s="8">
        <f t="shared" si="9"/>
      </c>
      <c r="N21" s="9">
        <f t="shared" si="10"/>
        <v>0</v>
      </c>
      <c r="O21" s="5">
        <f t="shared" si="5"/>
        <v>9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9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9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9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9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9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9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9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9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9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9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9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6"/>
        <v>0</v>
      </c>
      <c r="K33" s="11">
        <f t="shared" si="7"/>
      </c>
      <c r="L33" s="11">
        <f t="shared" si="8"/>
      </c>
      <c r="M33" s="11">
        <f t="shared" si="9"/>
      </c>
      <c r="N33" s="12">
        <f t="shared" si="10"/>
        <v>0</v>
      </c>
      <c r="O33" s="5">
        <f t="shared" si="5"/>
        <v>9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5.125" style="0" bestFit="1" customWidth="1"/>
    <col min="4" max="4" width="5.25390625" style="0" customWidth="1"/>
    <col min="5" max="5" width="4.875" style="0" customWidth="1"/>
    <col min="6" max="6" width="5.125" style="0" bestFit="1" customWidth="1"/>
    <col min="7" max="7" width="5.125" style="0" customWidth="1"/>
    <col min="8" max="8" width="5.375" style="0" customWidth="1"/>
    <col min="9" max="9" width="3.00390625" style="0" customWidth="1"/>
    <col min="10" max="10" width="5.25390625" style="0" customWidth="1"/>
    <col min="11" max="11" width="4.875" style="0" customWidth="1"/>
    <col min="12" max="12" width="5.00390625" style="0" customWidth="1"/>
    <col min="13" max="13" width="5.2539062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13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14">
        <v>147</v>
      </c>
      <c r="C8" s="14">
        <v>147</v>
      </c>
      <c r="D8" s="14">
        <v>152</v>
      </c>
      <c r="E8" s="14">
        <v>145</v>
      </c>
      <c r="F8" s="14">
        <v>146</v>
      </c>
      <c r="G8" s="14">
        <v>134</v>
      </c>
      <c r="H8" s="14">
        <v>104</v>
      </c>
      <c r="I8" s="5"/>
      <c r="J8" s="15">
        <f aca="true" t="shared" si="0" ref="J8:J34">MAX(B8:H8)</f>
        <v>152</v>
      </c>
      <c r="K8" s="16">
        <f aca="true" t="shared" si="1" ref="K8:K33">IF(COUNTIF(B8:H8,"&gt;0")&gt;1,LARGE(B8:H8,2),"")</f>
        <v>147</v>
      </c>
      <c r="L8" s="16">
        <f aca="true" t="shared" si="2" ref="L8:L34">IF(COUNTIF(B8:H8,"&gt;0")&gt;2,LARGE(B8:H8,3),"")</f>
        <v>147</v>
      </c>
      <c r="M8" s="16">
        <f aca="true" t="shared" si="3" ref="M8:M34">IF(COUNTIF(B8:H8,"&gt;3")&gt;3,LARGE(B8:H8,4),"")</f>
        <v>146</v>
      </c>
      <c r="N8" s="9">
        <f aca="true" t="shared" si="4" ref="N8:N33">SUM(J8:M8)</f>
        <v>592</v>
      </c>
      <c r="O8" s="5">
        <f aca="true" t="shared" si="5" ref="O8:O33">RANK(N8,N$4:N$35,0)</f>
        <v>1</v>
      </c>
    </row>
    <row r="9" spans="1:15" ht="18">
      <c r="A9" s="5" t="s">
        <v>27</v>
      </c>
      <c r="B9" s="14">
        <v>129</v>
      </c>
      <c r="C9" s="14"/>
      <c r="D9" s="14">
        <v>135</v>
      </c>
      <c r="E9" s="14">
        <v>134</v>
      </c>
      <c r="F9" s="14">
        <v>131</v>
      </c>
      <c r="G9" s="14">
        <v>136</v>
      </c>
      <c r="H9" s="14"/>
      <c r="I9" s="5"/>
      <c r="J9" s="15">
        <f t="shared" si="0"/>
        <v>136</v>
      </c>
      <c r="K9" s="16">
        <f t="shared" si="1"/>
        <v>135</v>
      </c>
      <c r="L9" s="16">
        <f t="shared" si="2"/>
        <v>134</v>
      </c>
      <c r="M9" s="16">
        <f t="shared" si="3"/>
        <v>131</v>
      </c>
      <c r="N9" s="9">
        <f t="shared" si="4"/>
        <v>536</v>
      </c>
      <c r="O9" s="5">
        <f t="shared" si="5"/>
        <v>2</v>
      </c>
    </row>
    <row r="10" spans="1:15" ht="18">
      <c r="A10" s="5" t="s">
        <v>28</v>
      </c>
      <c r="B10" s="14">
        <v>24</v>
      </c>
      <c r="C10" s="14">
        <v>63</v>
      </c>
      <c r="D10" s="14"/>
      <c r="E10" s="14">
        <v>139</v>
      </c>
      <c r="F10" s="14">
        <v>141</v>
      </c>
      <c r="G10" s="14">
        <v>142</v>
      </c>
      <c r="H10" s="14"/>
      <c r="I10" s="5"/>
      <c r="J10" s="15">
        <f t="shared" si="0"/>
        <v>142</v>
      </c>
      <c r="K10" s="16">
        <f t="shared" si="1"/>
        <v>141</v>
      </c>
      <c r="L10" s="16">
        <f t="shared" si="2"/>
        <v>139</v>
      </c>
      <c r="M10" s="16">
        <f t="shared" si="3"/>
        <v>63</v>
      </c>
      <c r="N10" s="9">
        <f t="shared" si="4"/>
        <v>485</v>
      </c>
      <c r="O10" s="5">
        <f t="shared" si="5"/>
        <v>3</v>
      </c>
    </row>
    <row r="11" spans="1:15" ht="18">
      <c r="A11" s="5" t="s">
        <v>25</v>
      </c>
      <c r="B11" s="14">
        <v>113</v>
      </c>
      <c r="C11" s="14">
        <v>113</v>
      </c>
      <c r="D11" s="14">
        <v>113</v>
      </c>
      <c r="E11" s="14">
        <v>120</v>
      </c>
      <c r="F11" s="14"/>
      <c r="G11" s="14">
        <v>119</v>
      </c>
      <c r="H11" s="14">
        <v>114</v>
      </c>
      <c r="I11" s="5"/>
      <c r="J11" s="15">
        <f t="shared" si="0"/>
        <v>120</v>
      </c>
      <c r="K11" s="16">
        <f t="shared" si="1"/>
        <v>119</v>
      </c>
      <c r="L11" s="16">
        <f t="shared" si="2"/>
        <v>114</v>
      </c>
      <c r="M11" s="16">
        <f t="shared" si="3"/>
        <v>113</v>
      </c>
      <c r="N11" s="9">
        <f t="shared" si="4"/>
        <v>466</v>
      </c>
      <c r="O11" s="5">
        <f t="shared" si="5"/>
        <v>4</v>
      </c>
    </row>
    <row r="12" spans="1:15" ht="18">
      <c r="A12" s="5" t="s">
        <v>20</v>
      </c>
      <c r="B12" s="14">
        <v>65</v>
      </c>
      <c r="C12" s="14"/>
      <c r="D12" s="14">
        <v>40</v>
      </c>
      <c r="E12" s="14">
        <v>39</v>
      </c>
      <c r="F12" s="14">
        <v>39</v>
      </c>
      <c r="G12" s="14">
        <v>141</v>
      </c>
      <c r="H12" s="14"/>
      <c r="I12" s="5"/>
      <c r="J12" s="15">
        <f t="shared" si="0"/>
        <v>141</v>
      </c>
      <c r="K12" s="16">
        <f t="shared" si="1"/>
        <v>65</v>
      </c>
      <c r="L12" s="16">
        <f t="shared" si="2"/>
        <v>40</v>
      </c>
      <c r="M12" s="16">
        <f t="shared" si="3"/>
        <v>39</v>
      </c>
      <c r="N12" s="9">
        <f t="shared" si="4"/>
        <v>285</v>
      </c>
      <c r="O12" s="5">
        <f t="shared" si="5"/>
        <v>5</v>
      </c>
    </row>
    <row r="13" spans="1:15" ht="18">
      <c r="A13" s="5" t="s">
        <v>40</v>
      </c>
      <c r="B13" s="14"/>
      <c r="C13" s="14">
        <v>32</v>
      </c>
      <c r="D13" s="14">
        <v>37</v>
      </c>
      <c r="E13" s="14">
        <v>37</v>
      </c>
      <c r="F13" s="14">
        <v>36</v>
      </c>
      <c r="G13" s="14">
        <v>153</v>
      </c>
      <c r="H13" s="14">
        <v>35</v>
      </c>
      <c r="I13" s="5"/>
      <c r="J13" s="15">
        <f t="shared" si="0"/>
        <v>153</v>
      </c>
      <c r="K13" s="16">
        <f t="shared" si="1"/>
        <v>37</v>
      </c>
      <c r="L13" s="16">
        <f t="shared" si="2"/>
        <v>37</v>
      </c>
      <c r="M13" s="16">
        <f t="shared" si="3"/>
        <v>36</v>
      </c>
      <c r="N13" s="9">
        <f t="shared" si="4"/>
        <v>263</v>
      </c>
      <c r="O13" s="5">
        <f t="shared" si="5"/>
        <v>6</v>
      </c>
    </row>
    <row r="14" spans="1:15" ht="18">
      <c r="A14" s="5" t="s">
        <v>21</v>
      </c>
      <c r="B14" s="14">
        <v>21</v>
      </c>
      <c r="C14" s="14">
        <v>30</v>
      </c>
      <c r="D14" s="14">
        <v>29</v>
      </c>
      <c r="E14" s="14"/>
      <c r="F14" s="14">
        <v>58</v>
      </c>
      <c r="G14" s="14">
        <v>28</v>
      </c>
      <c r="H14" s="14">
        <v>29</v>
      </c>
      <c r="I14" s="5"/>
      <c r="J14" s="15">
        <f t="shared" si="0"/>
        <v>58</v>
      </c>
      <c r="K14" s="16">
        <f t="shared" si="1"/>
        <v>30</v>
      </c>
      <c r="L14" s="16">
        <f t="shared" si="2"/>
        <v>29</v>
      </c>
      <c r="M14" s="16">
        <f t="shared" si="3"/>
        <v>29</v>
      </c>
      <c r="N14" s="9">
        <f t="shared" si="4"/>
        <v>146</v>
      </c>
      <c r="O14" s="5">
        <f t="shared" si="5"/>
        <v>7</v>
      </c>
    </row>
    <row r="15" spans="1:15" ht="18">
      <c r="A15" s="5" t="s">
        <v>50</v>
      </c>
      <c r="B15" s="14"/>
      <c r="C15" s="14"/>
      <c r="D15" s="14"/>
      <c r="E15" s="14"/>
      <c r="F15" s="14"/>
      <c r="G15" s="14">
        <v>128</v>
      </c>
      <c r="H15" s="14"/>
      <c r="I15" s="5"/>
      <c r="J15" s="15">
        <f t="shared" si="0"/>
        <v>128</v>
      </c>
      <c r="K15" s="16">
        <f t="shared" si="1"/>
      </c>
      <c r="L15" s="16">
        <f t="shared" si="2"/>
      </c>
      <c r="M15" s="16">
        <f t="shared" si="3"/>
      </c>
      <c r="N15" s="9">
        <f t="shared" si="4"/>
        <v>128</v>
      </c>
      <c r="O15" s="5">
        <f t="shared" si="5"/>
        <v>8</v>
      </c>
    </row>
    <row r="16" spans="1:15" ht="18">
      <c r="A16" s="5" t="s">
        <v>23</v>
      </c>
      <c r="B16" s="14">
        <v>31</v>
      </c>
      <c r="C16" s="14">
        <v>32</v>
      </c>
      <c r="D16" s="14">
        <v>33</v>
      </c>
      <c r="E16" s="14"/>
      <c r="F16" s="14">
        <v>28</v>
      </c>
      <c r="G16" s="14">
        <v>28</v>
      </c>
      <c r="H16" s="14">
        <v>32</v>
      </c>
      <c r="I16" s="5"/>
      <c r="J16" s="15">
        <f t="shared" si="0"/>
        <v>33</v>
      </c>
      <c r="K16" s="16">
        <f t="shared" si="1"/>
        <v>32</v>
      </c>
      <c r="L16" s="16">
        <f t="shared" si="2"/>
        <v>32</v>
      </c>
      <c r="M16" s="16">
        <f t="shared" si="3"/>
        <v>31</v>
      </c>
      <c r="N16" s="9">
        <f t="shared" si="4"/>
        <v>128</v>
      </c>
      <c r="O16" s="5">
        <f t="shared" si="5"/>
        <v>8</v>
      </c>
    </row>
    <row r="17" spans="1:15" ht="18">
      <c r="A17" s="5" t="s">
        <v>45</v>
      </c>
      <c r="B17" s="14"/>
      <c r="C17" s="14"/>
      <c r="D17" s="14">
        <v>32</v>
      </c>
      <c r="E17" s="14">
        <v>29</v>
      </c>
      <c r="F17" s="14">
        <v>31</v>
      </c>
      <c r="G17" s="14">
        <v>30</v>
      </c>
      <c r="H17" s="14"/>
      <c r="I17" s="5"/>
      <c r="J17" s="15">
        <f t="shared" si="0"/>
        <v>32</v>
      </c>
      <c r="K17" s="16">
        <f t="shared" si="1"/>
        <v>31</v>
      </c>
      <c r="L17" s="16">
        <f t="shared" si="2"/>
        <v>30</v>
      </c>
      <c r="M17" s="16">
        <f t="shared" si="3"/>
        <v>29</v>
      </c>
      <c r="N17" s="9">
        <f t="shared" si="4"/>
        <v>122</v>
      </c>
      <c r="O17" s="5">
        <f t="shared" si="5"/>
        <v>10</v>
      </c>
    </row>
    <row r="18" spans="1:15" ht="18">
      <c r="A18" s="5" t="s">
        <v>49</v>
      </c>
      <c r="B18" s="14"/>
      <c r="C18" s="14"/>
      <c r="D18" s="14"/>
      <c r="E18" s="14"/>
      <c r="F18" s="14"/>
      <c r="G18" s="14">
        <v>113</v>
      </c>
      <c r="H18" s="14"/>
      <c r="I18" s="5"/>
      <c r="J18" s="15">
        <f t="shared" si="0"/>
        <v>113</v>
      </c>
      <c r="K18" s="16">
        <f t="shared" si="1"/>
      </c>
      <c r="L18" s="16">
        <f t="shared" si="2"/>
      </c>
      <c r="M18" s="16">
        <f t="shared" si="3"/>
      </c>
      <c r="N18" s="9">
        <f t="shared" si="4"/>
        <v>113</v>
      </c>
      <c r="O18" s="5">
        <f t="shared" si="5"/>
        <v>11</v>
      </c>
    </row>
    <row r="19" spans="1:15" ht="18">
      <c r="A19" s="5" t="s">
        <v>52</v>
      </c>
      <c r="B19" s="14"/>
      <c r="C19" s="14"/>
      <c r="D19" s="14"/>
      <c r="E19" s="14"/>
      <c r="F19" s="14"/>
      <c r="G19" s="14">
        <v>100</v>
      </c>
      <c r="H19" s="14"/>
      <c r="I19" s="5"/>
      <c r="J19" s="15">
        <f t="shared" si="0"/>
        <v>100</v>
      </c>
      <c r="K19" s="16">
        <f t="shared" si="1"/>
      </c>
      <c r="L19" s="16">
        <f t="shared" si="2"/>
      </c>
      <c r="M19" s="16">
        <f t="shared" si="3"/>
      </c>
      <c r="N19" s="9">
        <f t="shared" si="4"/>
        <v>100</v>
      </c>
      <c r="O19" s="5">
        <f t="shared" si="5"/>
        <v>12</v>
      </c>
    </row>
    <row r="20" spans="1:15" ht="18">
      <c r="A20" s="5" t="s">
        <v>26</v>
      </c>
      <c r="B20" s="14">
        <v>19</v>
      </c>
      <c r="C20" s="14">
        <v>24</v>
      </c>
      <c r="D20" s="14">
        <v>15</v>
      </c>
      <c r="E20" s="14">
        <v>21</v>
      </c>
      <c r="F20" s="14"/>
      <c r="G20" s="14">
        <v>22</v>
      </c>
      <c r="H20" s="14">
        <v>32</v>
      </c>
      <c r="I20" s="5"/>
      <c r="J20" s="15">
        <f t="shared" si="0"/>
        <v>32</v>
      </c>
      <c r="K20" s="16">
        <f t="shared" si="1"/>
        <v>24</v>
      </c>
      <c r="L20" s="16">
        <f t="shared" si="2"/>
        <v>22</v>
      </c>
      <c r="M20" s="16">
        <f t="shared" si="3"/>
        <v>21</v>
      </c>
      <c r="N20" s="9">
        <f t="shared" si="4"/>
        <v>99</v>
      </c>
      <c r="O20" s="5">
        <f t="shared" si="5"/>
        <v>13</v>
      </c>
    </row>
    <row r="21" spans="1:15" ht="18">
      <c r="A21" s="5" t="s">
        <v>29</v>
      </c>
      <c r="B21" s="14">
        <v>22</v>
      </c>
      <c r="C21" s="14">
        <v>27</v>
      </c>
      <c r="D21" s="14">
        <v>22</v>
      </c>
      <c r="E21" s="14"/>
      <c r="F21" s="14"/>
      <c r="G21" s="14"/>
      <c r="H21" s="14">
        <v>27</v>
      </c>
      <c r="I21" s="5"/>
      <c r="J21" s="15">
        <f t="shared" si="0"/>
        <v>27</v>
      </c>
      <c r="K21" s="16">
        <f t="shared" si="1"/>
        <v>27</v>
      </c>
      <c r="L21" s="16">
        <f t="shared" si="2"/>
        <v>22</v>
      </c>
      <c r="M21" s="16">
        <f t="shared" si="3"/>
        <v>22</v>
      </c>
      <c r="N21" s="9">
        <f t="shared" si="4"/>
        <v>98</v>
      </c>
      <c r="O21" s="5">
        <f t="shared" si="5"/>
        <v>14</v>
      </c>
    </row>
    <row r="22" spans="1:15" ht="18">
      <c r="A22" s="5" t="s">
        <v>22</v>
      </c>
      <c r="B22" s="14">
        <v>24</v>
      </c>
      <c r="C22" s="14">
        <v>16</v>
      </c>
      <c r="D22" s="14">
        <v>18</v>
      </c>
      <c r="E22" s="14">
        <v>22</v>
      </c>
      <c r="F22" s="14">
        <v>20</v>
      </c>
      <c r="G22" s="14">
        <v>23</v>
      </c>
      <c r="H22" s="14">
        <v>23</v>
      </c>
      <c r="I22" s="5"/>
      <c r="J22" s="15">
        <f t="shared" si="0"/>
        <v>24</v>
      </c>
      <c r="K22" s="16">
        <f t="shared" si="1"/>
        <v>23</v>
      </c>
      <c r="L22" s="16">
        <f t="shared" si="2"/>
        <v>23</v>
      </c>
      <c r="M22" s="16">
        <f t="shared" si="3"/>
        <v>22</v>
      </c>
      <c r="N22" s="9">
        <f t="shared" si="4"/>
        <v>92</v>
      </c>
      <c r="O22" s="5">
        <f t="shared" si="5"/>
        <v>15</v>
      </c>
    </row>
    <row r="23" spans="1:15" ht="18">
      <c r="A23" s="5" t="s">
        <v>46</v>
      </c>
      <c r="B23" s="14"/>
      <c r="C23" s="14"/>
      <c r="D23" s="14">
        <v>33</v>
      </c>
      <c r="E23" s="14"/>
      <c r="F23" s="14">
        <v>26</v>
      </c>
      <c r="G23" s="14">
        <v>28</v>
      </c>
      <c r="H23" s="14"/>
      <c r="I23" s="5"/>
      <c r="J23" s="15">
        <f t="shared" si="0"/>
        <v>33</v>
      </c>
      <c r="K23" s="16">
        <f t="shared" si="1"/>
        <v>28</v>
      </c>
      <c r="L23" s="16">
        <f t="shared" si="2"/>
        <v>26</v>
      </c>
      <c r="M23" s="16">
        <f t="shared" si="3"/>
      </c>
      <c r="N23" s="9">
        <f t="shared" si="4"/>
        <v>87</v>
      </c>
      <c r="O23" s="5">
        <f t="shared" si="5"/>
        <v>16</v>
      </c>
    </row>
    <row r="24" spans="1:15" ht="18">
      <c r="A24" s="5" t="s">
        <v>51</v>
      </c>
      <c r="B24" s="14"/>
      <c r="C24" s="14"/>
      <c r="D24" s="14"/>
      <c r="E24" s="14"/>
      <c r="F24" s="14"/>
      <c r="G24" s="14">
        <v>64</v>
      </c>
      <c r="H24" s="14"/>
      <c r="I24" s="5"/>
      <c r="J24" s="15">
        <f t="shared" si="0"/>
        <v>64</v>
      </c>
      <c r="K24" s="16">
        <f t="shared" si="1"/>
      </c>
      <c r="L24" s="16">
        <f t="shared" si="2"/>
      </c>
      <c r="M24" s="16">
        <f t="shared" si="3"/>
      </c>
      <c r="N24" s="9">
        <f t="shared" si="4"/>
        <v>64</v>
      </c>
      <c r="O24" s="5">
        <f t="shared" si="5"/>
        <v>17</v>
      </c>
    </row>
    <row r="25" spans="1:15" ht="18">
      <c r="A25" s="5" t="s">
        <v>47</v>
      </c>
      <c r="B25" s="14"/>
      <c r="C25" s="14"/>
      <c r="D25" s="14"/>
      <c r="E25" s="14"/>
      <c r="F25" s="14"/>
      <c r="G25" s="14">
        <v>23</v>
      </c>
      <c r="H25" s="14"/>
      <c r="I25" s="5"/>
      <c r="J25" s="15">
        <f t="shared" si="0"/>
        <v>23</v>
      </c>
      <c r="K25" s="16">
        <f t="shared" si="1"/>
      </c>
      <c r="L25" s="16">
        <f t="shared" si="2"/>
      </c>
      <c r="M25" s="16">
        <f t="shared" si="3"/>
      </c>
      <c r="N25" s="9">
        <f t="shared" si="4"/>
        <v>23</v>
      </c>
      <c r="O25" s="5">
        <f t="shared" si="5"/>
        <v>18</v>
      </c>
    </row>
    <row r="26" spans="1:15" ht="18">
      <c r="A26" s="5"/>
      <c r="B26" s="14"/>
      <c r="C26" s="14"/>
      <c r="D26" s="14"/>
      <c r="E26" s="14"/>
      <c r="F26" s="14"/>
      <c r="G26" s="14"/>
      <c r="H26" s="14"/>
      <c r="I26" s="5"/>
      <c r="J26" s="15">
        <f t="shared" si="0"/>
        <v>0</v>
      </c>
      <c r="K26" s="16">
        <f t="shared" si="1"/>
      </c>
      <c r="L26" s="16">
        <f t="shared" si="2"/>
      </c>
      <c r="M26" s="16">
        <f t="shared" si="3"/>
      </c>
      <c r="N26" s="9">
        <f t="shared" si="4"/>
        <v>0</v>
      </c>
      <c r="O26" s="5">
        <f t="shared" si="5"/>
        <v>19</v>
      </c>
    </row>
    <row r="27" spans="1:15" ht="18">
      <c r="A27" s="5"/>
      <c r="B27" s="14"/>
      <c r="C27" s="14"/>
      <c r="D27" s="14"/>
      <c r="E27" s="14"/>
      <c r="F27" s="14"/>
      <c r="G27" s="14"/>
      <c r="H27" s="14"/>
      <c r="I27" s="5"/>
      <c r="J27" s="15">
        <f t="shared" si="0"/>
        <v>0</v>
      </c>
      <c r="K27" s="16">
        <f t="shared" si="1"/>
      </c>
      <c r="L27" s="16">
        <f t="shared" si="2"/>
      </c>
      <c r="M27" s="16">
        <f t="shared" si="3"/>
      </c>
      <c r="N27" s="9">
        <f t="shared" si="4"/>
        <v>0</v>
      </c>
      <c r="O27" s="5">
        <f t="shared" si="5"/>
        <v>19</v>
      </c>
    </row>
    <row r="28" spans="1:15" ht="18">
      <c r="A28" s="5"/>
      <c r="B28" s="14"/>
      <c r="C28" s="14"/>
      <c r="D28" s="14"/>
      <c r="E28" s="14"/>
      <c r="F28" s="14"/>
      <c r="G28" s="14"/>
      <c r="H28" s="14"/>
      <c r="I28" s="5"/>
      <c r="J28" s="15">
        <f t="shared" si="0"/>
        <v>0</v>
      </c>
      <c r="K28" s="16">
        <f t="shared" si="1"/>
      </c>
      <c r="L28" s="16">
        <f t="shared" si="2"/>
      </c>
      <c r="M28" s="16">
        <f t="shared" si="3"/>
      </c>
      <c r="N28" s="9">
        <f t="shared" si="4"/>
        <v>0</v>
      </c>
      <c r="O28" s="5">
        <f t="shared" si="5"/>
        <v>19</v>
      </c>
    </row>
    <row r="29" spans="1:15" ht="18">
      <c r="A29" s="5"/>
      <c r="B29" s="14"/>
      <c r="C29" s="14"/>
      <c r="D29" s="14"/>
      <c r="E29" s="14"/>
      <c r="F29" s="14"/>
      <c r="G29" s="14"/>
      <c r="H29" s="14"/>
      <c r="I29" s="5"/>
      <c r="J29" s="15">
        <f t="shared" si="0"/>
        <v>0</v>
      </c>
      <c r="K29" s="16">
        <f t="shared" si="1"/>
      </c>
      <c r="L29" s="16">
        <f t="shared" si="2"/>
      </c>
      <c r="M29" s="16">
        <f t="shared" si="3"/>
      </c>
      <c r="N29" s="9">
        <f t="shared" si="4"/>
        <v>0</v>
      </c>
      <c r="O29" s="5">
        <f t="shared" si="5"/>
        <v>19</v>
      </c>
    </row>
    <row r="30" spans="1:15" ht="18">
      <c r="A30" s="5"/>
      <c r="B30" s="14"/>
      <c r="C30" s="14"/>
      <c r="D30" s="14"/>
      <c r="E30" s="14"/>
      <c r="F30" s="14"/>
      <c r="G30" s="14"/>
      <c r="H30" s="14"/>
      <c r="I30" s="5"/>
      <c r="J30" s="15">
        <f t="shared" si="0"/>
        <v>0</v>
      </c>
      <c r="K30" s="16">
        <f t="shared" si="1"/>
      </c>
      <c r="L30" s="16">
        <f t="shared" si="2"/>
      </c>
      <c r="M30" s="16">
        <f t="shared" si="3"/>
      </c>
      <c r="N30" s="9">
        <f t="shared" si="4"/>
        <v>0</v>
      </c>
      <c r="O30" s="5">
        <f t="shared" si="5"/>
        <v>19</v>
      </c>
    </row>
    <row r="31" spans="1:15" ht="18">
      <c r="A31" s="5"/>
      <c r="B31" s="14"/>
      <c r="C31" s="14"/>
      <c r="D31" s="14"/>
      <c r="E31" s="14"/>
      <c r="F31" s="14"/>
      <c r="G31" s="14"/>
      <c r="H31" s="14"/>
      <c r="I31" s="5"/>
      <c r="J31" s="15">
        <f t="shared" si="0"/>
        <v>0</v>
      </c>
      <c r="K31" s="16">
        <f t="shared" si="1"/>
      </c>
      <c r="L31" s="16">
        <f t="shared" si="2"/>
      </c>
      <c r="M31" s="16">
        <f t="shared" si="3"/>
      </c>
      <c r="N31" s="9">
        <f t="shared" si="4"/>
        <v>0</v>
      </c>
      <c r="O31" s="5">
        <f t="shared" si="5"/>
        <v>19</v>
      </c>
    </row>
    <row r="32" spans="1:15" ht="18">
      <c r="A32" s="5"/>
      <c r="B32" s="14"/>
      <c r="C32" s="14"/>
      <c r="D32" s="14"/>
      <c r="E32" s="14"/>
      <c r="F32" s="14"/>
      <c r="G32" s="14"/>
      <c r="H32" s="14"/>
      <c r="I32" s="5"/>
      <c r="J32" s="15">
        <f t="shared" si="0"/>
        <v>0</v>
      </c>
      <c r="K32" s="16">
        <f t="shared" si="1"/>
      </c>
      <c r="L32" s="16">
        <f t="shared" si="2"/>
      </c>
      <c r="M32" s="16">
        <f t="shared" si="3"/>
      </c>
      <c r="N32" s="9">
        <f t="shared" si="4"/>
        <v>0</v>
      </c>
      <c r="O32" s="5">
        <f t="shared" si="5"/>
        <v>19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5">
        <f t="shared" si="0"/>
        <v>0</v>
      </c>
      <c r="K33" s="16">
        <f t="shared" si="1"/>
      </c>
      <c r="L33" s="16">
        <f t="shared" si="2"/>
      </c>
      <c r="M33" s="16">
        <f t="shared" si="3"/>
      </c>
      <c r="N33" s="12">
        <f t="shared" si="4"/>
        <v>0</v>
      </c>
      <c r="O33" s="5">
        <f t="shared" si="5"/>
        <v>19</v>
      </c>
    </row>
    <row r="34" spans="10:14" ht="15">
      <c r="J34" s="15">
        <f t="shared" si="0"/>
        <v>0</v>
      </c>
      <c r="K34" s="4"/>
      <c r="L34" s="16">
        <f t="shared" si="2"/>
      </c>
      <c r="M34" s="16">
        <f t="shared" si="3"/>
      </c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14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34</v>
      </c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5">
        <v>34</v>
      </c>
      <c r="C8" s="5">
        <v>38</v>
      </c>
      <c r="D8" s="5">
        <v>36</v>
      </c>
      <c r="E8" s="5">
        <v>36</v>
      </c>
      <c r="F8" s="5">
        <v>35</v>
      </c>
      <c r="G8" s="5">
        <v>33</v>
      </c>
      <c r="H8" s="5">
        <v>35</v>
      </c>
      <c r="I8" s="5">
        <v>37</v>
      </c>
      <c r="J8" s="7">
        <f aca="true" t="shared" si="0" ref="J8:J19">MAX(B8:I8)</f>
        <v>38</v>
      </c>
      <c r="K8" s="8">
        <f aca="true" t="shared" si="1" ref="K8:K19">IF(COUNTIF(B8:I8,"&gt;0")&gt;1,LARGE(B8:I8,2),"")</f>
        <v>37</v>
      </c>
      <c r="L8" s="8">
        <f aca="true" t="shared" si="2" ref="L8:L19">IF(COUNTIF(B8:I8,"&gt;0")&gt;2,LARGE(B8:I8,3),"")</f>
        <v>36</v>
      </c>
      <c r="M8" s="8">
        <f aca="true" t="shared" si="3" ref="M8:M19">IF(COUNTIF(B8:I8,"&gt;3")&gt;3,LARGE(B8:I8,4),"")</f>
        <v>36</v>
      </c>
      <c r="N8" s="9">
        <f aca="true" t="shared" si="4" ref="N8:N19">SUM(J8:M8)</f>
        <v>147</v>
      </c>
      <c r="O8" s="5">
        <f aca="true" t="shared" si="5" ref="O8:O33">RANK(N8,N$4:N$35,0)</f>
        <v>1</v>
      </c>
    </row>
    <row r="9" spans="1:15" ht="18">
      <c r="A9" s="5" t="s">
        <v>45</v>
      </c>
      <c r="B9" s="5"/>
      <c r="C9" s="5"/>
      <c r="D9" s="5">
        <v>34</v>
      </c>
      <c r="E9" s="5">
        <v>35</v>
      </c>
      <c r="F9" s="5">
        <v>33</v>
      </c>
      <c r="G9" s="5">
        <v>35</v>
      </c>
      <c r="H9" s="5">
        <v>35</v>
      </c>
      <c r="I9" s="5"/>
      <c r="J9" s="7">
        <f t="shared" si="0"/>
        <v>35</v>
      </c>
      <c r="K9" s="8">
        <f t="shared" si="1"/>
        <v>35</v>
      </c>
      <c r="L9" s="8">
        <f t="shared" si="2"/>
        <v>35</v>
      </c>
      <c r="M9" s="8">
        <f t="shared" si="3"/>
        <v>34</v>
      </c>
      <c r="N9" s="9">
        <f t="shared" si="4"/>
        <v>139</v>
      </c>
      <c r="O9" s="5">
        <f t="shared" si="5"/>
        <v>2</v>
      </c>
    </row>
    <row r="10" spans="1:15" ht="18">
      <c r="A10" s="5" t="s">
        <v>46</v>
      </c>
      <c r="B10" s="5"/>
      <c r="C10" s="5"/>
      <c r="D10" s="5">
        <v>35</v>
      </c>
      <c r="E10" s="5"/>
      <c r="F10" s="5">
        <v>26</v>
      </c>
      <c r="G10" s="5">
        <v>37</v>
      </c>
      <c r="H10" s="5">
        <v>34</v>
      </c>
      <c r="I10" s="5"/>
      <c r="J10" s="7">
        <f t="shared" si="0"/>
        <v>37</v>
      </c>
      <c r="K10" s="8">
        <f t="shared" si="1"/>
        <v>35</v>
      </c>
      <c r="L10" s="8">
        <f t="shared" si="2"/>
        <v>34</v>
      </c>
      <c r="M10" s="8">
        <f t="shared" si="3"/>
        <v>26</v>
      </c>
      <c r="N10" s="9">
        <f t="shared" si="4"/>
        <v>132</v>
      </c>
      <c r="O10" s="5">
        <f t="shared" si="5"/>
        <v>3</v>
      </c>
    </row>
    <row r="11" spans="1:15" ht="18">
      <c r="A11" s="5" t="s">
        <v>29</v>
      </c>
      <c r="B11" s="5">
        <v>21</v>
      </c>
      <c r="C11" s="5">
        <v>35</v>
      </c>
      <c r="D11" s="5">
        <v>29</v>
      </c>
      <c r="E11" s="5"/>
      <c r="F11" s="5"/>
      <c r="G11" s="5"/>
      <c r="H11" s="5">
        <v>33</v>
      </c>
      <c r="I11" s="5">
        <v>34</v>
      </c>
      <c r="J11" s="7">
        <f t="shared" si="0"/>
        <v>35</v>
      </c>
      <c r="K11" s="8">
        <f t="shared" si="1"/>
        <v>34</v>
      </c>
      <c r="L11" s="8">
        <f t="shared" si="2"/>
        <v>33</v>
      </c>
      <c r="M11" s="8">
        <f t="shared" si="3"/>
        <v>29</v>
      </c>
      <c r="N11" s="9">
        <f t="shared" si="4"/>
        <v>131</v>
      </c>
      <c r="O11" s="5">
        <f t="shared" si="5"/>
        <v>4</v>
      </c>
    </row>
    <row r="12" spans="1:15" ht="18">
      <c r="A12" s="5" t="s">
        <v>21</v>
      </c>
      <c r="B12" s="5">
        <v>26</v>
      </c>
      <c r="C12" s="5">
        <v>26</v>
      </c>
      <c r="D12" s="5">
        <v>32</v>
      </c>
      <c r="E12" s="5"/>
      <c r="F12" s="5">
        <v>31</v>
      </c>
      <c r="G12" s="5">
        <v>34</v>
      </c>
      <c r="H12" s="5">
        <v>33</v>
      </c>
      <c r="I12" s="5">
        <v>31</v>
      </c>
      <c r="J12" s="7">
        <f t="shared" si="0"/>
        <v>34</v>
      </c>
      <c r="K12" s="8">
        <f t="shared" si="1"/>
        <v>33</v>
      </c>
      <c r="L12" s="8">
        <f t="shared" si="2"/>
        <v>32</v>
      </c>
      <c r="M12" s="8">
        <f t="shared" si="3"/>
        <v>31</v>
      </c>
      <c r="N12" s="9">
        <f t="shared" si="4"/>
        <v>130</v>
      </c>
      <c r="O12" s="5">
        <f t="shared" si="5"/>
        <v>5</v>
      </c>
    </row>
    <row r="13" spans="1:15" ht="18">
      <c r="A13" s="5" t="s">
        <v>26</v>
      </c>
      <c r="B13" s="5">
        <v>33</v>
      </c>
      <c r="C13" s="5">
        <v>30</v>
      </c>
      <c r="D13" s="5"/>
      <c r="E13" s="5">
        <v>29</v>
      </c>
      <c r="F13" s="5"/>
      <c r="G13" s="5">
        <v>26</v>
      </c>
      <c r="H13" s="5"/>
      <c r="I13" s="5">
        <v>34</v>
      </c>
      <c r="J13" s="7">
        <f t="shared" si="0"/>
        <v>34</v>
      </c>
      <c r="K13" s="8">
        <f t="shared" si="1"/>
        <v>33</v>
      </c>
      <c r="L13" s="8">
        <f t="shared" si="2"/>
        <v>30</v>
      </c>
      <c r="M13" s="8">
        <f t="shared" si="3"/>
        <v>29</v>
      </c>
      <c r="N13" s="9">
        <f t="shared" si="4"/>
        <v>126</v>
      </c>
      <c r="O13" s="5">
        <f t="shared" si="5"/>
        <v>6</v>
      </c>
    </row>
    <row r="14" spans="1:15" ht="18">
      <c r="A14" s="5" t="s">
        <v>47</v>
      </c>
      <c r="B14" s="5"/>
      <c r="C14" s="5"/>
      <c r="D14" s="5">
        <v>28</v>
      </c>
      <c r="E14" s="5">
        <v>30</v>
      </c>
      <c r="F14" s="5"/>
      <c r="G14" s="5">
        <v>36</v>
      </c>
      <c r="H14" s="5">
        <v>31</v>
      </c>
      <c r="I14" s="5"/>
      <c r="J14" s="7">
        <f t="shared" si="0"/>
        <v>36</v>
      </c>
      <c r="K14" s="8">
        <f t="shared" si="1"/>
        <v>31</v>
      </c>
      <c r="L14" s="8">
        <f t="shared" si="2"/>
        <v>30</v>
      </c>
      <c r="M14" s="8">
        <f t="shared" si="3"/>
        <v>28</v>
      </c>
      <c r="N14" s="9">
        <f t="shared" si="4"/>
        <v>125</v>
      </c>
      <c r="O14" s="5">
        <f t="shared" si="5"/>
        <v>7</v>
      </c>
    </row>
    <row r="15" spans="1:15" ht="18">
      <c r="A15" s="5" t="s">
        <v>20</v>
      </c>
      <c r="B15" s="5">
        <v>37</v>
      </c>
      <c r="C15" s="5"/>
      <c r="D15" s="5"/>
      <c r="E15" s="5"/>
      <c r="F15" s="5"/>
      <c r="G15" s="5"/>
      <c r="H15" s="5">
        <v>35</v>
      </c>
      <c r="I15" s="5"/>
      <c r="J15" s="7">
        <f t="shared" si="0"/>
        <v>37</v>
      </c>
      <c r="K15" s="8">
        <f t="shared" si="1"/>
        <v>35</v>
      </c>
      <c r="L15" s="8">
        <f t="shared" si="2"/>
      </c>
      <c r="M15" s="8">
        <f t="shared" si="3"/>
      </c>
      <c r="N15" s="9">
        <f t="shared" si="4"/>
        <v>72</v>
      </c>
      <c r="O15" s="5">
        <f t="shared" si="5"/>
        <v>8</v>
      </c>
    </row>
    <row r="16" spans="1:15" ht="18">
      <c r="A16" s="5" t="s">
        <v>50</v>
      </c>
      <c r="B16" s="5"/>
      <c r="C16" s="5"/>
      <c r="D16" s="5"/>
      <c r="E16" s="5"/>
      <c r="F16" s="5"/>
      <c r="G16" s="5">
        <v>20</v>
      </c>
      <c r="H16" s="5">
        <v>25</v>
      </c>
      <c r="I16" s="5"/>
      <c r="J16" s="7">
        <f t="shared" si="0"/>
        <v>25</v>
      </c>
      <c r="K16" s="8">
        <f t="shared" si="1"/>
        <v>20</v>
      </c>
      <c r="L16" s="8">
        <f t="shared" si="2"/>
      </c>
      <c r="M16" s="8">
        <f t="shared" si="3"/>
      </c>
      <c r="N16" s="9">
        <f t="shared" si="4"/>
        <v>45</v>
      </c>
      <c r="O16" s="5">
        <f t="shared" si="5"/>
        <v>9</v>
      </c>
    </row>
    <row r="17" spans="1:15" ht="18">
      <c r="A17" s="5" t="s">
        <v>28</v>
      </c>
      <c r="B17" s="5"/>
      <c r="C17" s="5"/>
      <c r="D17" s="5"/>
      <c r="E17" s="5"/>
      <c r="F17" s="5"/>
      <c r="G17" s="5"/>
      <c r="H17" s="5">
        <v>36</v>
      </c>
      <c r="I17" s="5"/>
      <c r="J17" s="7">
        <f t="shared" si="0"/>
        <v>36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36</v>
      </c>
      <c r="O17" s="5">
        <f t="shared" si="5"/>
        <v>10</v>
      </c>
    </row>
    <row r="18" spans="1:15" ht="18">
      <c r="A18" s="5" t="s">
        <v>23</v>
      </c>
      <c r="B18" s="5"/>
      <c r="C18" s="5"/>
      <c r="D18" s="5"/>
      <c r="E18" s="5"/>
      <c r="F18" s="5"/>
      <c r="G18" s="5">
        <v>33</v>
      </c>
      <c r="H18" s="5"/>
      <c r="I18" s="5"/>
      <c r="J18" s="7">
        <f t="shared" si="0"/>
        <v>33</v>
      </c>
      <c r="K18" s="8">
        <f t="shared" si="1"/>
      </c>
      <c r="L18" s="8">
        <f t="shared" si="2"/>
      </c>
      <c r="M18" s="8">
        <f t="shared" si="3"/>
      </c>
      <c r="N18" s="9">
        <f t="shared" si="4"/>
        <v>33</v>
      </c>
      <c r="O18" s="5">
        <f t="shared" si="5"/>
        <v>11</v>
      </c>
    </row>
    <row r="19" spans="1:15" ht="18">
      <c r="A19" s="5" t="s">
        <v>52</v>
      </c>
      <c r="B19" s="5"/>
      <c r="C19" s="5"/>
      <c r="D19" s="5"/>
      <c r="E19" s="5"/>
      <c r="F19" s="5"/>
      <c r="G19" s="5"/>
      <c r="H19" s="5">
        <v>32</v>
      </c>
      <c r="I19" s="5"/>
      <c r="J19" s="7">
        <f t="shared" si="0"/>
        <v>32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32</v>
      </c>
      <c r="O19" s="5">
        <f t="shared" si="5"/>
        <v>12</v>
      </c>
    </row>
    <row r="20" spans="1:15" ht="18">
      <c r="A20" s="5" t="s">
        <v>51</v>
      </c>
      <c r="B20" s="5"/>
      <c r="C20" s="5"/>
      <c r="D20" s="5"/>
      <c r="E20" s="5"/>
      <c r="F20" s="5"/>
      <c r="G20" s="5">
        <v>27</v>
      </c>
      <c r="H20" s="5"/>
      <c r="I20" s="5"/>
      <c r="J20" s="7">
        <f aca="true" t="shared" si="6" ref="J20:J34">MAX(B20:I20)</f>
        <v>27</v>
      </c>
      <c r="K20" s="8">
        <f aca="true" t="shared" si="7" ref="K20:K33">IF(COUNTIF(B20:I20,"&gt;0")&gt;1,LARGE(B20:I20,2),"")</f>
      </c>
      <c r="L20" s="8">
        <f aca="true" t="shared" si="8" ref="L20:L33">IF(COUNTIF(B20:I20,"&gt;0")&gt;2,LARGE(B20:I20,3),"")</f>
      </c>
      <c r="M20" s="8">
        <f aca="true" t="shared" si="9" ref="M20:M33">IF(COUNTIF(B20:I20,"&gt;3")&gt;3,LARGE(B20:I20,4),"")</f>
      </c>
      <c r="N20" s="9">
        <f aca="true" t="shared" si="10" ref="N20:N33">SUM(J20:M20)</f>
        <v>27</v>
      </c>
      <c r="O20" s="5">
        <f t="shared" si="5"/>
        <v>13</v>
      </c>
    </row>
    <row r="21" spans="1:15" ht="18">
      <c r="A21" s="5" t="s">
        <v>30</v>
      </c>
      <c r="B21" s="5"/>
      <c r="C21" s="5"/>
      <c r="D21" s="5"/>
      <c r="E21" s="5"/>
      <c r="F21" s="5"/>
      <c r="G21" s="5"/>
      <c r="H21" s="5">
        <v>22</v>
      </c>
      <c r="I21" s="5"/>
      <c r="J21" s="7">
        <f t="shared" si="6"/>
        <v>22</v>
      </c>
      <c r="K21" s="8">
        <f t="shared" si="7"/>
      </c>
      <c r="L21" s="8">
        <f t="shared" si="8"/>
      </c>
      <c r="M21" s="8">
        <f t="shared" si="9"/>
      </c>
      <c r="N21" s="9">
        <f t="shared" si="10"/>
        <v>22</v>
      </c>
      <c r="O21" s="5">
        <f t="shared" si="5"/>
        <v>14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15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15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15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15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15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15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15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15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15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15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15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7">
        <f t="shared" si="6"/>
        <v>0</v>
      </c>
      <c r="K33" s="8">
        <f t="shared" si="7"/>
      </c>
      <c r="L33" s="8">
        <f t="shared" si="8"/>
      </c>
      <c r="M33" s="8">
        <f t="shared" si="9"/>
      </c>
      <c r="N33" s="12">
        <f t="shared" si="10"/>
        <v>0</v>
      </c>
      <c r="O33" s="5">
        <f t="shared" si="5"/>
        <v>15</v>
      </c>
    </row>
    <row r="34" spans="10:14" ht="18">
      <c r="J34" s="7">
        <f t="shared" si="6"/>
        <v>0</v>
      </c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4.1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15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34</v>
      </c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40</v>
      </c>
      <c r="B8" s="5"/>
      <c r="C8" s="5">
        <v>38</v>
      </c>
      <c r="D8" s="5">
        <v>38</v>
      </c>
      <c r="E8" s="5">
        <v>40</v>
      </c>
      <c r="F8" s="5">
        <v>36</v>
      </c>
      <c r="G8" s="5"/>
      <c r="H8" s="5">
        <v>38</v>
      </c>
      <c r="I8" s="5">
        <v>38</v>
      </c>
      <c r="J8" s="7">
        <f aca="true" t="shared" si="0" ref="J8:J20">MAX(B8:I8)</f>
        <v>40</v>
      </c>
      <c r="K8" s="8">
        <f aca="true" t="shared" si="1" ref="K8:K20">IF(COUNTIF(B8:I8,"&gt;0")&gt;1,LARGE(B8:I8,2),"")</f>
        <v>38</v>
      </c>
      <c r="L8" s="8">
        <f aca="true" t="shared" si="2" ref="L8:L20">IF(COUNTIF(B8:I8,"&gt;0")&gt;2,LARGE(B8:I8,3),"")</f>
        <v>38</v>
      </c>
      <c r="M8" s="8">
        <f aca="true" t="shared" si="3" ref="M8:M20">IF(COUNTIF(B8:I8,"&gt;3")&gt;3,LARGE(B8:I8,4),"")</f>
        <v>38</v>
      </c>
      <c r="N8" s="9">
        <f aca="true" t="shared" si="4" ref="N8:N20">SUM(J8:M8)</f>
        <v>154</v>
      </c>
      <c r="O8" s="5">
        <f aca="true" t="shared" si="5" ref="O8:O33">RANK(N8,N$4:N$35,0)</f>
        <v>1</v>
      </c>
    </row>
    <row r="9" spans="1:15" ht="18">
      <c r="A9" s="5" t="s">
        <v>24</v>
      </c>
      <c r="B9" s="5">
        <v>36</v>
      </c>
      <c r="C9" s="5">
        <v>38</v>
      </c>
      <c r="D9" s="5">
        <v>33</v>
      </c>
      <c r="E9" s="5">
        <v>36</v>
      </c>
      <c r="F9" s="5">
        <v>31</v>
      </c>
      <c r="G9" s="5">
        <v>34</v>
      </c>
      <c r="H9" s="5">
        <v>34</v>
      </c>
      <c r="I9" s="5">
        <v>34</v>
      </c>
      <c r="J9" s="7">
        <f t="shared" si="0"/>
        <v>38</v>
      </c>
      <c r="K9" s="8">
        <f t="shared" si="1"/>
        <v>36</v>
      </c>
      <c r="L9" s="8">
        <f t="shared" si="2"/>
        <v>36</v>
      </c>
      <c r="M9" s="8">
        <f t="shared" si="3"/>
        <v>34</v>
      </c>
      <c r="N9" s="9">
        <f t="shared" si="4"/>
        <v>144</v>
      </c>
      <c r="O9" s="5">
        <f t="shared" si="5"/>
        <v>2</v>
      </c>
    </row>
    <row r="10" spans="1:15" ht="18">
      <c r="A10" s="5" t="s">
        <v>45</v>
      </c>
      <c r="B10" s="5"/>
      <c r="C10" s="5"/>
      <c r="D10" s="5">
        <v>33</v>
      </c>
      <c r="E10" s="5">
        <v>35</v>
      </c>
      <c r="F10" s="5">
        <v>36</v>
      </c>
      <c r="G10" s="5">
        <v>32</v>
      </c>
      <c r="H10" s="5">
        <v>39</v>
      </c>
      <c r="I10" s="5"/>
      <c r="J10" s="7">
        <f t="shared" si="0"/>
        <v>39</v>
      </c>
      <c r="K10" s="8">
        <f t="shared" si="1"/>
        <v>36</v>
      </c>
      <c r="L10" s="8">
        <f t="shared" si="2"/>
        <v>35</v>
      </c>
      <c r="M10" s="8">
        <f t="shared" si="3"/>
        <v>33</v>
      </c>
      <c r="N10" s="9">
        <f t="shared" si="4"/>
        <v>143</v>
      </c>
      <c r="O10" s="5">
        <f t="shared" si="5"/>
        <v>3</v>
      </c>
    </row>
    <row r="11" spans="1:15" ht="18">
      <c r="A11" s="5" t="s">
        <v>29</v>
      </c>
      <c r="B11" s="5">
        <v>35</v>
      </c>
      <c r="C11" s="5">
        <v>30</v>
      </c>
      <c r="D11" s="5">
        <v>33</v>
      </c>
      <c r="E11" s="5"/>
      <c r="F11" s="5"/>
      <c r="G11" s="5"/>
      <c r="H11" s="5">
        <v>35</v>
      </c>
      <c r="I11" s="5">
        <v>34</v>
      </c>
      <c r="J11" s="7">
        <f t="shared" si="0"/>
        <v>35</v>
      </c>
      <c r="K11" s="8">
        <f t="shared" si="1"/>
        <v>35</v>
      </c>
      <c r="L11" s="8">
        <f t="shared" si="2"/>
        <v>34</v>
      </c>
      <c r="M11" s="8">
        <f t="shared" si="3"/>
        <v>33</v>
      </c>
      <c r="N11" s="9">
        <f t="shared" si="4"/>
        <v>137</v>
      </c>
      <c r="O11" s="5">
        <f t="shared" si="5"/>
        <v>4</v>
      </c>
    </row>
    <row r="12" spans="1:15" ht="18">
      <c r="A12" s="5" t="s">
        <v>28</v>
      </c>
      <c r="B12" s="5">
        <v>34</v>
      </c>
      <c r="C12" s="5">
        <v>33</v>
      </c>
      <c r="D12" s="5"/>
      <c r="E12" s="5"/>
      <c r="F12" s="5"/>
      <c r="G12" s="5">
        <v>35</v>
      </c>
      <c r="H12" s="5">
        <v>33</v>
      </c>
      <c r="I12" s="5"/>
      <c r="J12" s="7">
        <f t="shared" si="0"/>
        <v>35</v>
      </c>
      <c r="K12" s="8">
        <f t="shared" si="1"/>
        <v>34</v>
      </c>
      <c r="L12" s="8">
        <f t="shared" si="2"/>
        <v>33</v>
      </c>
      <c r="M12" s="8">
        <f t="shared" si="3"/>
        <v>33</v>
      </c>
      <c r="N12" s="9">
        <f t="shared" si="4"/>
        <v>135</v>
      </c>
      <c r="O12" s="5">
        <f t="shared" si="5"/>
        <v>5</v>
      </c>
    </row>
    <row r="13" spans="1:15" ht="18">
      <c r="A13" s="5" t="s">
        <v>21</v>
      </c>
      <c r="B13" s="5">
        <v>34</v>
      </c>
      <c r="C13" s="5">
        <v>31</v>
      </c>
      <c r="D13" s="5">
        <v>26</v>
      </c>
      <c r="E13" s="5"/>
      <c r="F13" s="5">
        <v>31</v>
      </c>
      <c r="G13" s="5">
        <v>34</v>
      </c>
      <c r="H13" s="5">
        <v>31</v>
      </c>
      <c r="I13" s="5">
        <v>31</v>
      </c>
      <c r="J13" s="7">
        <f t="shared" si="0"/>
        <v>34</v>
      </c>
      <c r="K13" s="8">
        <f t="shared" si="1"/>
        <v>34</v>
      </c>
      <c r="L13" s="8">
        <f t="shared" si="2"/>
        <v>31</v>
      </c>
      <c r="M13" s="8">
        <f t="shared" si="3"/>
        <v>31</v>
      </c>
      <c r="N13" s="9">
        <f t="shared" si="4"/>
        <v>130</v>
      </c>
      <c r="O13" s="5">
        <f t="shared" si="5"/>
        <v>6</v>
      </c>
    </row>
    <row r="14" spans="1:15" ht="18">
      <c r="A14" s="5" t="s">
        <v>46</v>
      </c>
      <c r="B14" s="5"/>
      <c r="C14" s="5"/>
      <c r="D14" s="5">
        <v>32</v>
      </c>
      <c r="E14" s="5"/>
      <c r="F14" s="5">
        <v>30</v>
      </c>
      <c r="G14" s="5">
        <v>37</v>
      </c>
      <c r="H14" s="5">
        <v>29</v>
      </c>
      <c r="I14" s="5"/>
      <c r="J14" s="7">
        <f t="shared" si="0"/>
        <v>37</v>
      </c>
      <c r="K14" s="8">
        <f t="shared" si="1"/>
        <v>32</v>
      </c>
      <c r="L14" s="8">
        <f t="shared" si="2"/>
        <v>30</v>
      </c>
      <c r="M14" s="8">
        <f t="shared" si="3"/>
        <v>29</v>
      </c>
      <c r="N14" s="9">
        <f t="shared" si="4"/>
        <v>128</v>
      </c>
      <c r="O14" s="5">
        <f t="shared" si="5"/>
        <v>7</v>
      </c>
    </row>
    <row r="15" spans="1:15" ht="18">
      <c r="A15" s="5" t="s">
        <v>47</v>
      </c>
      <c r="B15" s="5"/>
      <c r="C15" s="5"/>
      <c r="D15" s="5">
        <v>28</v>
      </c>
      <c r="E15" s="5">
        <v>26</v>
      </c>
      <c r="F15" s="5"/>
      <c r="G15" s="5">
        <v>25</v>
      </c>
      <c r="H15" s="5">
        <v>30</v>
      </c>
      <c r="I15" s="5"/>
      <c r="J15" s="7">
        <f t="shared" si="0"/>
        <v>30</v>
      </c>
      <c r="K15" s="8">
        <f t="shared" si="1"/>
        <v>28</v>
      </c>
      <c r="L15" s="8">
        <f t="shared" si="2"/>
        <v>26</v>
      </c>
      <c r="M15" s="8">
        <f t="shared" si="3"/>
        <v>25</v>
      </c>
      <c r="N15" s="9">
        <f t="shared" si="4"/>
        <v>109</v>
      </c>
      <c r="O15" s="5">
        <f t="shared" si="5"/>
        <v>8</v>
      </c>
    </row>
    <row r="16" spans="1:15" ht="18">
      <c r="A16" s="5" t="s">
        <v>26</v>
      </c>
      <c r="B16" s="5">
        <v>24</v>
      </c>
      <c r="C16" s="5">
        <v>27</v>
      </c>
      <c r="D16" s="5">
        <v>24</v>
      </c>
      <c r="E16" s="5">
        <v>21</v>
      </c>
      <c r="F16" s="5"/>
      <c r="G16" s="5">
        <v>24</v>
      </c>
      <c r="H16" s="5"/>
      <c r="I16" s="5"/>
      <c r="J16" s="7">
        <f t="shared" si="0"/>
        <v>27</v>
      </c>
      <c r="K16" s="8">
        <f t="shared" si="1"/>
        <v>24</v>
      </c>
      <c r="L16" s="8">
        <f t="shared" si="2"/>
        <v>24</v>
      </c>
      <c r="M16" s="8">
        <f t="shared" si="3"/>
        <v>24</v>
      </c>
      <c r="N16" s="9">
        <f t="shared" si="4"/>
        <v>99</v>
      </c>
      <c r="O16" s="5">
        <f t="shared" si="5"/>
        <v>9</v>
      </c>
    </row>
    <row r="17" spans="1:15" ht="18">
      <c r="A17" s="5" t="s">
        <v>20</v>
      </c>
      <c r="B17" s="6">
        <v>36</v>
      </c>
      <c r="C17" s="5"/>
      <c r="D17" s="5"/>
      <c r="E17" s="5"/>
      <c r="F17" s="5"/>
      <c r="G17" s="5"/>
      <c r="H17" s="5">
        <v>38</v>
      </c>
      <c r="I17" s="5"/>
      <c r="J17" s="7">
        <f t="shared" si="0"/>
        <v>38</v>
      </c>
      <c r="K17" s="8">
        <f t="shared" si="1"/>
        <v>36</v>
      </c>
      <c r="L17" s="8">
        <f t="shared" si="2"/>
      </c>
      <c r="M17" s="8">
        <f t="shared" si="3"/>
      </c>
      <c r="N17" s="9">
        <f t="shared" si="4"/>
        <v>74</v>
      </c>
      <c r="O17" s="5">
        <f t="shared" si="5"/>
        <v>10</v>
      </c>
    </row>
    <row r="18" spans="1:15" ht="18">
      <c r="A18" s="5" t="s">
        <v>50</v>
      </c>
      <c r="B18" s="5"/>
      <c r="C18" s="5"/>
      <c r="D18" s="5"/>
      <c r="E18" s="5"/>
      <c r="F18" s="5"/>
      <c r="G18" s="5">
        <v>18</v>
      </c>
      <c r="H18" s="5">
        <v>27</v>
      </c>
      <c r="I18" s="5"/>
      <c r="J18" s="7">
        <f t="shared" si="0"/>
        <v>27</v>
      </c>
      <c r="K18" s="8">
        <f t="shared" si="1"/>
        <v>18</v>
      </c>
      <c r="L18" s="8">
        <f t="shared" si="2"/>
      </c>
      <c r="M18" s="8">
        <f t="shared" si="3"/>
      </c>
      <c r="N18" s="9">
        <f t="shared" si="4"/>
        <v>45</v>
      </c>
      <c r="O18" s="5">
        <f t="shared" si="5"/>
        <v>11</v>
      </c>
    </row>
    <row r="19" spans="1:15" ht="18">
      <c r="A19" s="5" t="s">
        <v>52</v>
      </c>
      <c r="B19" s="5"/>
      <c r="C19" s="5"/>
      <c r="D19" s="5"/>
      <c r="E19" s="5"/>
      <c r="F19" s="5"/>
      <c r="G19" s="5"/>
      <c r="H19" s="5">
        <v>32</v>
      </c>
      <c r="I19" s="5"/>
      <c r="J19" s="7">
        <f t="shared" si="0"/>
        <v>32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32</v>
      </c>
      <c r="O19" s="5">
        <f t="shared" si="5"/>
        <v>12</v>
      </c>
    </row>
    <row r="20" spans="1:15" ht="18">
      <c r="A20" s="5" t="s">
        <v>51</v>
      </c>
      <c r="B20" s="5"/>
      <c r="C20" s="5"/>
      <c r="D20" s="5"/>
      <c r="E20" s="5"/>
      <c r="F20" s="5"/>
      <c r="G20" s="5">
        <v>27</v>
      </c>
      <c r="H20" s="5"/>
      <c r="I20" s="5"/>
      <c r="J20" s="7">
        <f t="shared" si="0"/>
        <v>27</v>
      </c>
      <c r="K20" s="8">
        <f t="shared" si="1"/>
      </c>
      <c r="L20" s="8">
        <f t="shared" si="2"/>
      </c>
      <c r="M20" s="8">
        <f t="shared" si="3"/>
      </c>
      <c r="N20" s="9">
        <f t="shared" si="4"/>
        <v>27</v>
      </c>
      <c r="O20" s="5">
        <f t="shared" si="5"/>
        <v>13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aca="true" t="shared" si="6" ref="J21:J33">MAX(B21:I21)</f>
        <v>0</v>
      </c>
      <c r="K21" s="8">
        <f aca="true" t="shared" si="7" ref="K21:K33">IF(COUNTIF(B21:I21,"&gt;0")&gt;1,LARGE(B21:I21,2),"")</f>
      </c>
      <c r="L21" s="8">
        <f aca="true" t="shared" si="8" ref="L21:L33">IF(COUNTIF(B21:I21,"&gt;0")&gt;2,LARGE(B21:I21,3),"")</f>
      </c>
      <c r="M21" s="8">
        <f aca="true" t="shared" si="9" ref="M21:M33">IF(COUNTIF(B21:I21,"&gt;3")&gt;3,LARGE(B21:I21,4),"")</f>
      </c>
      <c r="N21" s="9">
        <f aca="true" t="shared" si="10" ref="N21:N33">SUM(J21:M21)</f>
        <v>0</v>
      </c>
      <c r="O21" s="5">
        <f t="shared" si="5"/>
        <v>14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14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14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14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14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14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14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14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14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14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14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14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7">
        <f t="shared" si="6"/>
        <v>0</v>
      </c>
      <c r="K33" s="8">
        <f t="shared" si="7"/>
      </c>
      <c r="L33" s="8">
        <f t="shared" si="8"/>
      </c>
      <c r="M33" s="8">
        <f t="shared" si="9"/>
      </c>
      <c r="N33" s="12">
        <f t="shared" si="10"/>
        <v>0</v>
      </c>
      <c r="O33" s="5">
        <f t="shared" si="5"/>
        <v>14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4.25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16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34</v>
      </c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24</v>
      </c>
      <c r="B8" s="5">
        <v>70</v>
      </c>
      <c r="C8" s="5">
        <v>76</v>
      </c>
      <c r="D8" s="5">
        <v>69</v>
      </c>
      <c r="E8" s="5">
        <v>72</v>
      </c>
      <c r="F8" s="5">
        <v>66</v>
      </c>
      <c r="G8" s="5">
        <v>67</v>
      </c>
      <c r="H8" s="5">
        <v>69</v>
      </c>
      <c r="I8" s="5">
        <v>71</v>
      </c>
      <c r="J8" s="7">
        <f aca="true" t="shared" si="0" ref="J8:J21">MAX(B8:I8)</f>
        <v>76</v>
      </c>
      <c r="K8" s="8">
        <f aca="true" t="shared" si="1" ref="K8:K33">IF(COUNTIF(B8:I8,"&gt;0")&gt;1,LARGE(B8:I8,2),"")</f>
        <v>72</v>
      </c>
      <c r="L8" s="8">
        <f aca="true" t="shared" si="2" ref="L8:L33">IF(COUNTIF(B8:I8,"&gt;0")&gt;2,LARGE(B8:I8,3),"")</f>
        <v>71</v>
      </c>
      <c r="M8" s="8">
        <f aca="true" t="shared" si="3" ref="M8:M33">IF(COUNTIF(B8:I8,"&gt;3")&gt;3,LARGE(B8:I8,4),"")</f>
        <v>70</v>
      </c>
      <c r="N8" s="9">
        <f aca="true" t="shared" si="4" ref="N8:N21">SUM(J8:M8)</f>
        <v>289</v>
      </c>
      <c r="O8" s="5">
        <f aca="true" t="shared" si="5" ref="O8:O33">RANK(N8,N$4:N$35,0)</f>
        <v>1</v>
      </c>
    </row>
    <row r="9" spans="1:15" ht="18">
      <c r="A9" s="5" t="s">
        <v>45</v>
      </c>
      <c r="B9" s="5"/>
      <c r="C9" s="5"/>
      <c r="D9" s="5">
        <v>67</v>
      </c>
      <c r="E9" s="5">
        <v>70</v>
      </c>
      <c r="F9" s="5">
        <v>69</v>
      </c>
      <c r="G9" s="5">
        <v>67</v>
      </c>
      <c r="H9" s="5">
        <v>74</v>
      </c>
      <c r="I9" s="5"/>
      <c r="J9" s="7">
        <f t="shared" si="0"/>
        <v>74</v>
      </c>
      <c r="K9" s="8">
        <f t="shared" si="1"/>
        <v>70</v>
      </c>
      <c r="L9" s="8">
        <f t="shared" si="2"/>
        <v>69</v>
      </c>
      <c r="M9" s="8">
        <f t="shared" si="3"/>
        <v>67</v>
      </c>
      <c r="N9" s="9">
        <f t="shared" si="4"/>
        <v>280</v>
      </c>
      <c r="O9" s="5">
        <f t="shared" si="5"/>
        <v>2</v>
      </c>
    </row>
    <row r="10" spans="1:15" ht="18">
      <c r="A10" s="5" t="s">
        <v>29</v>
      </c>
      <c r="B10" s="5">
        <v>56</v>
      </c>
      <c r="C10" s="5">
        <v>65</v>
      </c>
      <c r="D10" s="5">
        <v>62</v>
      </c>
      <c r="E10" s="5"/>
      <c r="F10" s="5"/>
      <c r="G10" s="5"/>
      <c r="H10" s="5">
        <v>68</v>
      </c>
      <c r="I10" s="5">
        <v>68</v>
      </c>
      <c r="J10" s="7">
        <f t="shared" si="0"/>
        <v>68</v>
      </c>
      <c r="K10" s="8">
        <f t="shared" si="1"/>
        <v>68</v>
      </c>
      <c r="L10" s="8">
        <f t="shared" si="2"/>
        <v>65</v>
      </c>
      <c r="M10" s="8">
        <f t="shared" si="3"/>
        <v>62</v>
      </c>
      <c r="N10" s="9">
        <f t="shared" si="4"/>
        <v>263</v>
      </c>
      <c r="O10" s="5">
        <f t="shared" si="5"/>
        <v>3</v>
      </c>
    </row>
    <row r="11" spans="1:15" ht="18">
      <c r="A11" s="5" t="s">
        <v>46</v>
      </c>
      <c r="B11" s="5"/>
      <c r="C11" s="5"/>
      <c r="D11" s="5">
        <v>67</v>
      </c>
      <c r="E11" s="5"/>
      <c r="F11" s="5">
        <v>56</v>
      </c>
      <c r="G11" s="5">
        <v>74</v>
      </c>
      <c r="H11" s="5">
        <v>63</v>
      </c>
      <c r="I11" s="5"/>
      <c r="J11" s="7">
        <f t="shared" si="0"/>
        <v>74</v>
      </c>
      <c r="K11" s="8">
        <f t="shared" si="1"/>
        <v>67</v>
      </c>
      <c r="L11" s="8">
        <f t="shared" si="2"/>
        <v>63</v>
      </c>
      <c r="M11" s="8">
        <f t="shared" si="3"/>
        <v>56</v>
      </c>
      <c r="N11" s="9">
        <f t="shared" si="4"/>
        <v>260</v>
      </c>
      <c r="O11" s="5">
        <f t="shared" si="5"/>
        <v>4</v>
      </c>
    </row>
    <row r="12" spans="1:15" ht="18">
      <c r="A12" s="5" t="s">
        <v>21</v>
      </c>
      <c r="B12" s="5">
        <v>60</v>
      </c>
      <c r="C12" s="5">
        <v>57</v>
      </c>
      <c r="D12" s="5">
        <v>58</v>
      </c>
      <c r="E12" s="5"/>
      <c r="F12" s="5">
        <v>62</v>
      </c>
      <c r="G12" s="5">
        <v>68</v>
      </c>
      <c r="H12" s="5">
        <v>64</v>
      </c>
      <c r="I12" s="5">
        <v>62</v>
      </c>
      <c r="J12" s="7">
        <f t="shared" si="0"/>
        <v>68</v>
      </c>
      <c r="K12" s="8">
        <f t="shared" si="1"/>
        <v>64</v>
      </c>
      <c r="L12" s="8">
        <f t="shared" si="2"/>
        <v>62</v>
      </c>
      <c r="M12" s="8">
        <f t="shared" si="3"/>
        <v>62</v>
      </c>
      <c r="N12" s="9">
        <f t="shared" si="4"/>
        <v>256</v>
      </c>
      <c r="O12" s="5">
        <f t="shared" si="5"/>
        <v>5</v>
      </c>
    </row>
    <row r="13" spans="1:15" ht="18">
      <c r="A13" s="5" t="s">
        <v>47</v>
      </c>
      <c r="B13" s="5"/>
      <c r="C13" s="5"/>
      <c r="D13" s="5">
        <v>56</v>
      </c>
      <c r="E13" s="5">
        <v>56</v>
      </c>
      <c r="F13" s="5"/>
      <c r="G13" s="5">
        <v>61</v>
      </c>
      <c r="H13" s="5">
        <v>61</v>
      </c>
      <c r="I13" s="5"/>
      <c r="J13" s="7">
        <f t="shared" si="0"/>
        <v>61</v>
      </c>
      <c r="K13" s="8">
        <f t="shared" si="1"/>
        <v>61</v>
      </c>
      <c r="L13" s="8">
        <f t="shared" si="2"/>
        <v>56</v>
      </c>
      <c r="M13" s="8">
        <f t="shared" si="3"/>
        <v>56</v>
      </c>
      <c r="N13" s="9">
        <f t="shared" si="4"/>
        <v>234</v>
      </c>
      <c r="O13" s="5">
        <f t="shared" si="5"/>
        <v>6</v>
      </c>
    </row>
    <row r="14" spans="1:15" ht="18">
      <c r="A14" s="5" t="s">
        <v>26</v>
      </c>
      <c r="B14" s="5">
        <v>57</v>
      </c>
      <c r="C14" s="5">
        <v>57</v>
      </c>
      <c r="D14" s="5">
        <v>24</v>
      </c>
      <c r="E14" s="5">
        <v>50</v>
      </c>
      <c r="F14" s="5"/>
      <c r="G14" s="5">
        <v>50</v>
      </c>
      <c r="H14" s="5"/>
      <c r="I14" s="5">
        <v>34</v>
      </c>
      <c r="J14" s="7">
        <f t="shared" si="0"/>
        <v>57</v>
      </c>
      <c r="K14" s="8">
        <f t="shared" si="1"/>
        <v>57</v>
      </c>
      <c r="L14" s="8">
        <f t="shared" si="2"/>
        <v>50</v>
      </c>
      <c r="M14" s="8">
        <f t="shared" si="3"/>
        <v>50</v>
      </c>
      <c r="N14" s="9">
        <f t="shared" si="4"/>
        <v>214</v>
      </c>
      <c r="O14" s="5">
        <f t="shared" si="5"/>
        <v>7</v>
      </c>
    </row>
    <row r="15" spans="1:15" ht="18">
      <c r="A15" s="5" t="s">
        <v>40</v>
      </c>
      <c r="B15" s="5"/>
      <c r="C15" s="5">
        <v>38</v>
      </c>
      <c r="D15" s="5">
        <v>38</v>
      </c>
      <c r="E15" s="5">
        <v>40</v>
      </c>
      <c r="F15" s="5">
        <v>36</v>
      </c>
      <c r="G15" s="5"/>
      <c r="H15" s="5">
        <v>77</v>
      </c>
      <c r="I15" s="5">
        <v>38</v>
      </c>
      <c r="J15" s="7">
        <f t="shared" si="0"/>
        <v>77</v>
      </c>
      <c r="K15" s="8">
        <f t="shared" si="1"/>
        <v>40</v>
      </c>
      <c r="L15" s="8">
        <f t="shared" si="2"/>
        <v>38</v>
      </c>
      <c r="M15" s="8">
        <f t="shared" si="3"/>
        <v>38</v>
      </c>
      <c r="N15" s="9">
        <f t="shared" si="4"/>
        <v>193</v>
      </c>
      <c r="O15" s="5">
        <f t="shared" si="5"/>
        <v>8</v>
      </c>
    </row>
    <row r="16" spans="1:15" ht="18">
      <c r="A16" s="5" t="s">
        <v>28</v>
      </c>
      <c r="B16" s="5">
        <v>34</v>
      </c>
      <c r="C16" s="5">
        <v>33</v>
      </c>
      <c r="D16" s="5"/>
      <c r="E16" s="5"/>
      <c r="F16" s="5"/>
      <c r="G16" s="5">
        <v>35</v>
      </c>
      <c r="H16" s="5">
        <v>69</v>
      </c>
      <c r="I16" s="5"/>
      <c r="J16" s="7">
        <f t="shared" si="0"/>
        <v>69</v>
      </c>
      <c r="K16" s="8">
        <f t="shared" si="1"/>
        <v>35</v>
      </c>
      <c r="L16" s="8">
        <f t="shared" si="2"/>
        <v>34</v>
      </c>
      <c r="M16" s="8">
        <f t="shared" si="3"/>
        <v>33</v>
      </c>
      <c r="N16" s="9">
        <f t="shared" si="4"/>
        <v>171</v>
      </c>
      <c r="O16" s="5">
        <f t="shared" si="5"/>
        <v>9</v>
      </c>
    </row>
    <row r="17" spans="1:15" ht="18">
      <c r="A17" s="5" t="s">
        <v>20</v>
      </c>
      <c r="B17" s="5">
        <v>73</v>
      </c>
      <c r="C17" s="5"/>
      <c r="D17" s="5"/>
      <c r="E17" s="5"/>
      <c r="F17" s="5"/>
      <c r="G17" s="5"/>
      <c r="H17" s="5">
        <v>73</v>
      </c>
      <c r="I17" s="5"/>
      <c r="J17" s="7">
        <f t="shared" si="0"/>
        <v>73</v>
      </c>
      <c r="K17" s="8">
        <f t="shared" si="1"/>
        <v>73</v>
      </c>
      <c r="L17" s="8">
        <f t="shared" si="2"/>
      </c>
      <c r="M17" s="8">
        <f t="shared" si="3"/>
      </c>
      <c r="N17" s="9">
        <f t="shared" si="4"/>
        <v>146</v>
      </c>
      <c r="O17" s="5">
        <f t="shared" si="5"/>
        <v>10</v>
      </c>
    </row>
    <row r="18" spans="1:15" ht="18">
      <c r="A18" s="5" t="s">
        <v>50</v>
      </c>
      <c r="B18" s="5"/>
      <c r="C18" s="5"/>
      <c r="D18" s="5"/>
      <c r="E18" s="5"/>
      <c r="F18" s="5"/>
      <c r="G18" s="5">
        <v>38</v>
      </c>
      <c r="H18" s="5">
        <v>52</v>
      </c>
      <c r="I18" s="5"/>
      <c r="J18" s="7">
        <f t="shared" si="0"/>
        <v>52</v>
      </c>
      <c r="K18" s="8">
        <f t="shared" si="1"/>
        <v>38</v>
      </c>
      <c r="L18" s="8">
        <f t="shared" si="2"/>
      </c>
      <c r="M18" s="8">
        <f t="shared" si="3"/>
      </c>
      <c r="N18" s="9">
        <f t="shared" si="4"/>
        <v>90</v>
      </c>
      <c r="O18" s="5">
        <f t="shared" si="5"/>
        <v>11</v>
      </c>
    </row>
    <row r="19" spans="1:15" ht="18">
      <c r="A19" s="5" t="s">
        <v>52</v>
      </c>
      <c r="B19" s="5"/>
      <c r="C19" s="5"/>
      <c r="D19" s="5"/>
      <c r="E19" s="5"/>
      <c r="F19" s="5"/>
      <c r="G19" s="5"/>
      <c r="H19" s="5">
        <v>64</v>
      </c>
      <c r="I19" s="5"/>
      <c r="J19" s="7">
        <f t="shared" si="0"/>
        <v>64</v>
      </c>
      <c r="K19" s="8">
        <f t="shared" si="1"/>
      </c>
      <c r="L19" s="8">
        <f t="shared" si="2"/>
      </c>
      <c r="M19" s="8">
        <f t="shared" si="3"/>
      </c>
      <c r="N19" s="9">
        <f t="shared" si="4"/>
        <v>64</v>
      </c>
      <c r="O19" s="5">
        <f t="shared" si="5"/>
        <v>12</v>
      </c>
    </row>
    <row r="20" spans="1:15" ht="18">
      <c r="A20" s="5" t="s">
        <v>51</v>
      </c>
      <c r="B20" s="5"/>
      <c r="C20" s="5"/>
      <c r="D20" s="5"/>
      <c r="E20" s="5"/>
      <c r="F20" s="5"/>
      <c r="G20" s="5">
        <v>54</v>
      </c>
      <c r="H20" s="5"/>
      <c r="I20" s="5"/>
      <c r="J20" s="7">
        <f t="shared" si="0"/>
        <v>54</v>
      </c>
      <c r="K20" s="8">
        <f t="shared" si="1"/>
      </c>
      <c r="L20" s="8">
        <f t="shared" si="2"/>
      </c>
      <c r="M20" s="8">
        <f t="shared" si="3"/>
      </c>
      <c r="N20" s="9">
        <f t="shared" si="4"/>
        <v>54</v>
      </c>
      <c r="O20" s="5">
        <f t="shared" si="5"/>
        <v>13</v>
      </c>
    </row>
    <row r="21" spans="1:15" ht="18">
      <c r="A21" s="5" t="s">
        <v>23</v>
      </c>
      <c r="B21" s="5"/>
      <c r="C21" s="5"/>
      <c r="D21" s="5"/>
      <c r="E21" s="5"/>
      <c r="F21" s="5"/>
      <c r="G21" s="5">
        <v>33</v>
      </c>
      <c r="H21" s="5"/>
      <c r="I21" s="5"/>
      <c r="J21" s="7">
        <f t="shared" si="0"/>
        <v>33</v>
      </c>
      <c r="K21" s="8">
        <f t="shared" si="1"/>
      </c>
      <c r="L21" s="8">
        <f t="shared" si="2"/>
      </c>
      <c r="M21" s="8">
        <f t="shared" si="3"/>
      </c>
      <c r="N21" s="9">
        <f t="shared" si="4"/>
        <v>33</v>
      </c>
      <c r="O21" s="5">
        <f t="shared" si="5"/>
        <v>14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aca="true" t="shared" si="6" ref="J22:J33">MAX(B22:I22)</f>
        <v>0</v>
      </c>
      <c r="K22" s="8">
        <f t="shared" si="1"/>
      </c>
      <c r="L22" s="8">
        <f t="shared" si="2"/>
      </c>
      <c r="M22" s="8">
        <f t="shared" si="3"/>
      </c>
      <c r="N22" s="9">
        <f aca="true" t="shared" si="7" ref="N22:N33">SUM(J22:M22)</f>
        <v>0</v>
      </c>
      <c r="O22" s="5">
        <f t="shared" si="5"/>
        <v>15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1"/>
      </c>
      <c r="L23" s="8">
        <f t="shared" si="2"/>
      </c>
      <c r="M23" s="8">
        <f t="shared" si="3"/>
      </c>
      <c r="N23" s="9">
        <f t="shared" si="7"/>
        <v>0</v>
      </c>
      <c r="O23" s="5">
        <f t="shared" si="5"/>
        <v>15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1"/>
      </c>
      <c r="L24" s="8">
        <f t="shared" si="2"/>
      </c>
      <c r="M24" s="8">
        <f t="shared" si="3"/>
      </c>
      <c r="N24" s="9">
        <f t="shared" si="7"/>
        <v>0</v>
      </c>
      <c r="O24" s="5">
        <f t="shared" si="5"/>
        <v>15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1"/>
      </c>
      <c r="L25" s="8">
        <f t="shared" si="2"/>
      </c>
      <c r="M25" s="8">
        <f t="shared" si="3"/>
      </c>
      <c r="N25" s="9">
        <f t="shared" si="7"/>
        <v>0</v>
      </c>
      <c r="O25" s="5">
        <f t="shared" si="5"/>
        <v>15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1"/>
      </c>
      <c r="L26" s="8">
        <f t="shared" si="2"/>
      </c>
      <c r="M26" s="8">
        <f t="shared" si="3"/>
      </c>
      <c r="N26" s="9">
        <f t="shared" si="7"/>
        <v>0</v>
      </c>
      <c r="O26" s="5">
        <f t="shared" si="5"/>
        <v>15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1"/>
      </c>
      <c r="L27" s="8">
        <f t="shared" si="2"/>
      </c>
      <c r="M27" s="8">
        <f t="shared" si="3"/>
      </c>
      <c r="N27" s="9">
        <f t="shared" si="7"/>
        <v>0</v>
      </c>
      <c r="O27" s="5">
        <f t="shared" si="5"/>
        <v>15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1"/>
      </c>
      <c r="L28" s="8">
        <f t="shared" si="2"/>
      </c>
      <c r="M28" s="8">
        <f t="shared" si="3"/>
      </c>
      <c r="N28" s="9">
        <f t="shared" si="7"/>
        <v>0</v>
      </c>
      <c r="O28" s="5">
        <f t="shared" si="5"/>
        <v>15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1"/>
      </c>
      <c r="L29" s="8">
        <f t="shared" si="2"/>
      </c>
      <c r="M29" s="8">
        <f t="shared" si="3"/>
      </c>
      <c r="N29" s="9">
        <f t="shared" si="7"/>
        <v>0</v>
      </c>
      <c r="O29" s="5">
        <f t="shared" si="5"/>
        <v>15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1"/>
      </c>
      <c r="L30" s="8">
        <f t="shared" si="2"/>
      </c>
      <c r="M30" s="8">
        <f t="shared" si="3"/>
      </c>
      <c r="N30" s="9">
        <f t="shared" si="7"/>
        <v>0</v>
      </c>
      <c r="O30" s="5">
        <f t="shared" si="5"/>
        <v>15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1"/>
      </c>
      <c r="L31" s="8">
        <f t="shared" si="2"/>
      </c>
      <c r="M31" s="8">
        <f t="shared" si="3"/>
      </c>
      <c r="N31" s="9">
        <f t="shared" si="7"/>
        <v>0</v>
      </c>
      <c r="O31" s="5">
        <f t="shared" si="5"/>
        <v>15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1"/>
      </c>
      <c r="L32" s="8">
        <f t="shared" si="2"/>
      </c>
      <c r="M32" s="8">
        <f t="shared" si="3"/>
      </c>
      <c r="N32" s="9">
        <f t="shared" si="7"/>
        <v>0</v>
      </c>
      <c r="O32" s="5">
        <f t="shared" si="5"/>
        <v>15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7">
        <f t="shared" si="6"/>
        <v>0</v>
      </c>
      <c r="K33" s="8">
        <f t="shared" si="1"/>
      </c>
      <c r="L33" s="8">
        <f t="shared" si="2"/>
      </c>
      <c r="M33" s="8">
        <f t="shared" si="3"/>
      </c>
      <c r="N33" s="12">
        <f t="shared" si="7"/>
        <v>0</v>
      </c>
      <c r="O33" s="5">
        <f t="shared" si="5"/>
        <v>15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2" max="2" width="4.875" style="0" customWidth="1"/>
    <col min="3" max="3" width="4.75390625" style="0" customWidth="1"/>
    <col min="4" max="5" width="4.375" style="0" customWidth="1"/>
    <col min="6" max="6" width="4.625" style="0" customWidth="1"/>
    <col min="7" max="7" width="5.125" style="0" customWidth="1"/>
    <col min="8" max="8" width="4.625" style="0" customWidth="1"/>
    <col min="9" max="9" width="3.00390625" style="0" customWidth="1"/>
    <col min="10" max="10" width="4.625" style="0" customWidth="1"/>
    <col min="11" max="12" width="4.25390625" style="0" customWidth="1"/>
    <col min="13" max="13" width="4.375" style="0" customWidth="1"/>
    <col min="14" max="14" width="7.375" style="0" customWidth="1"/>
    <col min="15" max="15" width="6.875" style="0" customWidth="1"/>
  </cols>
  <sheetData>
    <row r="1" ht="4.5" customHeight="1"/>
    <row r="2" ht="30">
      <c r="B2" s="2" t="s">
        <v>0</v>
      </c>
    </row>
    <row r="3" ht="27.75">
      <c r="B3" s="3" t="s">
        <v>48</v>
      </c>
    </row>
    <row r="4" ht="6" customHeight="1"/>
    <row r="5" ht="12.75">
      <c r="A5" s="1" t="s">
        <v>17</v>
      </c>
    </row>
    <row r="6" ht="6.75" customHeight="1"/>
    <row r="7" spans="1:15" ht="18">
      <c r="A7" s="6" t="s">
        <v>37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13" t="s">
        <v>9</v>
      </c>
      <c r="O7" s="5" t="s">
        <v>35</v>
      </c>
    </row>
    <row r="8" spans="1:15" ht="18">
      <c r="A8" s="5" t="s">
        <v>32</v>
      </c>
      <c r="B8" s="5">
        <v>30</v>
      </c>
      <c r="C8" s="5">
        <v>30</v>
      </c>
      <c r="D8" s="5">
        <v>29</v>
      </c>
      <c r="E8" s="5">
        <v>33</v>
      </c>
      <c r="F8" s="5">
        <v>30</v>
      </c>
      <c r="G8" s="5">
        <v>27</v>
      </c>
      <c r="H8" s="5">
        <v>33</v>
      </c>
      <c r="I8" s="5"/>
      <c r="J8" s="7">
        <f aca="true" t="shared" si="0" ref="J8:J18">MAX(B8:H8)</f>
        <v>33</v>
      </c>
      <c r="K8" s="8">
        <f aca="true" t="shared" si="1" ref="K8:K18">IF(COUNTIF(B8:H8,"&gt;0")&gt;1,LARGE(B8:H8,2),"")</f>
        <v>33</v>
      </c>
      <c r="L8" s="8">
        <f aca="true" t="shared" si="2" ref="L8:L18">IF(COUNTIF(B8:H8,"&gt;0")&gt;2,LARGE(B8:H8,3),"")</f>
        <v>30</v>
      </c>
      <c r="M8" s="8">
        <f aca="true" t="shared" si="3" ref="M8:M18">IF(COUNTIF(B8:H8,"&gt;3")&gt;3,LARGE(B8:H8,4),"")</f>
        <v>30</v>
      </c>
      <c r="N8" s="9">
        <f aca="true" t="shared" si="4" ref="N8:N18">SUM(J8:M8)</f>
        <v>126</v>
      </c>
      <c r="O8" s="5">
        <f aca="true" t="shared" si="5" ref="O8:O33">RANK(N8,N$4:N$35,0)</f>
        <v>1</v>
      </c>
    </row>
    <row r="9" spans="1:15" ht="18">
      <c r="A9" s="5" t="s">
        <v>22</v>
      </c>
      <c r="B9" s="5">
        <v>28</v>
      </c>
      <c r="C9" s="5">
        <v>27</v>
      </c>
      <c r="D9" s="5">
        <v>19</v>
      </c>
      <c r="E9" s="5">
        <v>25</v>
      </c>
      <c r="F9" s="5">
        <v>28</v>
      </c>
      <c r="G9" s="5">
        <v>25</v>
      </c>
      <c r="H9" s="5">
        <v>27</v>
      </c>
      <c r="I9" s="5"/>
      <c r="J9" s="7">
        <f t="shared" si="0"/>
        <v>28</v>
      </c>
      <c r="K9" s="8">
        <f t="shared" si="1"/>
        <v>28</v>
      </c>
      <c r="L9" s="8">
        <f t="shared" si="2"/>
        <v>27</v>
      </c>
      <c r="M9" s="8">
        <f t="shared" si="3"/>
        <v>27</v>
      </c>
      <c r="N9" s="9">
        <f t="shared" si="4"/>
        <v>110</v>
      </c>
      <c r="O9" s="5">
        <f t="shared" si="5"/>
        <v>2</v>
      </c>
    </row>
    <row r="10" spans="1:15" ht="18">
      <c r="A10" s="5" t="s">
        <v>31</v>
      </c>
      <c r="B10" s="5">
        <v>27</v>
      </c>
      <c r="C10" s="5">
        <v>23</v>
      </c>
      <c r="D10" s="5">
        <v>29</v>
      </c>
      <c r="E10" s="5">
        <v>29</v>
      </c>
      <c r="F10" s="5">
        <v>24</v>
      </c>
      <c r="G10" s="5">
        <v>25</v>
      </c>
      <c r="H10" s="5">
        <v>22</v>
      </c>
      <c r="I10" s="5"/>
      <c r="J10" s="7">
        <f t="shared" si="0"/>
        <v>29</v>
      </c>
      <c r="K10" s="8">
        <f t="shared" si="1"/>
        <v>29</v>
      </c>
      <c r="L10" s="8">
        <f t="shared" si="2"/>
        <v>27</v>
      </c>
      <c r="M10" s="8">
        <f t="shared" si="3"/>
        <v>25</v>
      </c>
      <c r="N10" s="9">
        <f t="shared" si="4"/>
        <v>110</v>
      </c>
      <c r="O10" s="5">
        <f t="shared" si="5"/>
        <v>2</v>
      </c>
    </row>
    <row r="11" spans="1:15" ht="18">
      <c r="A11" s="5" t="s">
        <v>23</v>
      </c>
      <c r="B11" s="5">
        <v>23</v>
      </c>
      <c r="C11" s="5">
        <v>21</v>
      </c>
      <c r="D11" s="5">
        <v>26</v>
      </c>
      <c r="E11" s="5"/>
      <c r="F11" s="5">
        <v>21</v>
      </c>
      <c r="G11" s="5">
        <v>25</v>
      </c>
      <c r="H11" s="5">
        <v>29</v>
      </c>
      <c r="I11" s="5"/>
      <c r="J11" s="7">
        <f t="shared" si="0"/>
        <v>29</v>
      </c>
      <c r="K11" s="8">
        <f t="shared" si="1"/>
        <v>26</v>
      </c>
      <c r="L11" s="8">
        <f t="shared" si="2"/>
        <v>25</v>
      </c>
      <c r="M11" s="8">
        <f t="shared" si="3"/>
        <v>23</v>
      </c>
      <c r="N11" s="9">
        <f t="shared" si="4"/>
        <v>103</v>
      </c>
      <c r="O11" s="5">
        <f t="shared" si="5"/>
        <v>4</v>
      </c>
    </row>
    <row r="12" spans="1:15" ht="18">
      <c r="A12" s="5" t="s">
        <v>39</v>
      </c>
      <c r="B12" s="5">
        <v>22</v>
      </c>
      <c r="C12" s="5">
        <v>25</v>
      </c>
      <c r="D12" s="5">
        <v>23</v>
      </c>
      <c r="E12" s="5">
        <v>26</v>
      </c>
      <c r="F12" s="5">
        <v>17</v>
      </c>
      <c r="G12" s="5">
        <v>25</v>
      </c>
      <c r="H12" s="5">
        <v>21</v>
      </c>
      <c r="I12" s="5"/>
      <c r="J12" s="7">
        <f t="shared" si="0"/>
        <v>26</v>
      </c>
      <c r="K12" s="8">
        <f t="shared" si="1"/>
        <v>25</v>
      </c>
      <c r="L12" s="8">
        <f t="shared" si="2"/>
        <v>25</v>
      </c>
      <c r="M12" s="8">
        <f t="shared" si="3"/>
        <v>23</v>
      </c>
      <c r="N12" s="9">
        <f t="shared" si="4"/>
        <v>99</v>
      </c>
      <c r="O12" s="5">
        <f t="shared" si="5"/>
        <v>5</v>
      </c>
    </row>
    <row r="13" spans="1:15" ht="18">
      <c r="A13" s="5" t="s">
        <v>20</v>
      </c>
      <c r="B13" s="5">
        <v>28</v>
      </c>
      <c r="C13" s="5"/>
      <c r="D13" s="5">
        <v>21</v>
      </c>
      <c r="E13" s="5">
        <v>25</v>
      </c>
      <c r="F13" s="5">
        <v>20</v>
      </c>
      <c r="G13" s="5">
        <v>20</v>
      </c>
      <c r="H13" s="5">
        <v>24</v>
      </c>
      <c r="I13" s="5"/>
      <c r="J13" s="7">
        <f t="shared" si="0"/>
        <v>28</v>
      </c>
      <c r="K13" s="8">
        <f t="shared" si="1"/>
        <v>25</v>
      </c>
      <c r="L13" s="8">
        <f t="shared" si="2"/>
        <v>24</v>
      </c>
      <c r="M13" s="8">
        <f t="shared" si="3"/>
        <v>21</v>
      </c>
      <c r="N13" s="9">
        <f t="shared" si="4"/>
        <v>98</v>
      </c>
      <c r="O13" s="5">
        <f t="shared" si="5"/>
        <v>6</v>
      </c>
    </row>
    <row r="14" spans="1:15" ht="18">
      <c r="A14" s="5" t="s">
        <v>33</v>
      </c>
      <c r="B14" s="5">
        <v>19</v>
      </c>
      <c r="C14" s="5">
        <v>25</v>
      </c>
      <c r="D14" s="5"/>
      <c r="E14" s="5">
        <v>21</v>
      </c>
      <c r="F14" s="5">
        <v>19</v>
      </c>
      <c r="G14" s="5">
        <v>23</v>
      </c>
      <c r="H14" s="5">
        <v>20</v>
      </c>
      <c r="I14" s="5"/>
      <c r="J14" s="7">
        <f t="shared" si="0"/>
        <v>25</v>
      </c>
      <c r="K14" s="8">
        <f t="shared" si="1"/>
        <v>23</v>
      </c>
      <c r="L14" s="8">
        <f t="shared" si="2"/>
        <v>21</v>
      </c>
      <c r="M14" s="8">
        <f t="shared" si="3"/>
        <v>20</v>
      </c>
      <c r="N14" s="9">
        <f t="shared" si="4"/>
        <v>89</v>
      </c>
      <c r="O14" s="5">
        <f t="shared" si="5"/>
        <v>7</v>
      </c>
    </row>
    <row r="15" spans="1:15" ht="18">
      <c r="A15" s="5" t="s">
        <v>38</v>
      </c>
      <c r="B15" s="5">
        <v>15</v>
      </c>
      <c r="C15" s="5">
        <v>17</v>
      </c>
      <c r="D15" s="5">
        <v>14</v>
      </c>
      <c r="E15" s="5">
        <v>14</v>
      </c>
      <c r="F15" s="5"/>
      <c r="G15" s="5"/>
      <c r="H15" s="5">
        <v>19</v>
      </c>
      <c r="I15" s="5"/>
      <c r="J15" s="7">
        <f t="shared" si="0"/>
        <v>19</v>
      </c>
      <c r="K15" s="8">
        <f t="shared" si="1"/>
        <v>17</v>
      </c>
      <c r="L15" s="8">
        <f t="shared" si="2"/>
        <v>15</v>
      </c>
      <c r="M15" s="8">
        <f t="shared" si="3"/>
        <v>14</v>
      </c>
      <c r="N15" s="9">
        <f t="shared" si="4"/>
        <v>65</v>
      </c>
      <c r="O15" s="5">
        <f t="shared" si="5"/>
        <v>8</v>
      </c>
    </row>
    <row r="16" spans="1:15" ht="18">
      <c r="A16" s="5" t="s">
        <v>30</v>
      </c>
      <c r="B16" s="5">
        <v>22</v>
      </c>
      <c r="C16" s="5">
        <v>16</v>
      </c>
      <c r="D16" s="5"/>
      <c r="E16" s="5"/>
      <c r="F16" s="5"/>
      <c r="G16" s="5"/>
      <c r="H16" s="5"/>
      <c r="I16" s="5"/>
      <c r="J16" s="7">
        <f t="shared" si="0"/>
        <v>22</v>
      </c>
      <c r="K16" s="8">
        <f t="shared" si="1"/>
        <v>16</v>
      </c>
      <c r="L16" s="8">
        <f t="shared" si="2"/>
      </c>
      <c r="M16" s="8">
        <f t="shared" si="3"/>
      </c>
      <c r="N16" s="9">
        <f t="shared" si="4"/>
        <v>38</v>
      </c>
      <c r="O16" s="5">
        <f t="shared" si="5"/>
        <v>9</v>
      </c>
    </row>
    <row r="17" spans="1:15" ht="18">
      <c r="A17" s="5"/>
      <c r="B17" s="5"/>
      <c r="C17" s="5"/>
      <c r="D17" s="5"/>
      <c r="E17" s="5"/>
      <c r="F17" s="5"/>
      <c r="G17" s="5"/>
      <c r="H17" s="5"/>
      <c r="I17" s="5"/>
      <c r="J17" s="7">
        <f t="shared" si="0"/>
        <v>0</v>
      </c>
      <c r="K17" s="8">
        <f t="shared" si="1"/>
      </c>
      <c r="L17" s="8">
        <f t="shared" si="2"/>
      </c>
      <c r="M17" s="8">
        <f t="shared" si="3"/>
      </c>
      <c r="N17" s="9">
        <f t="shared" si="4"/>
        <v>0</v>
      </c>
      <c r="O17" s="5">
        <f t="shared" si="5"/>
        <v>10</v>
      </c>
    </row>
    <row r="18" spans="1:15" ht="18">
      <c r="A18" s="5"/>
      <c r="B18" s="5"/>
      <c r="C18" s="5"/>
      <c r="D18" s="5"/>
      <c r="E18" s="5"/>
      <c r="F18" s="5"/>
      <c r="G18" s="5"/>
      <c r="H18" s="5"/>
      <c r="I18" s="5"/>
      <c r="J18" s="7">
        <f t="shared" si="0"/>
        <v>0</v>
      </c>
      <c r="K18" s="8">
        <f t="shared" si="1"/>
      </c>
      <c r="L18" s="8">
        <f t="shared" si="2"/>
      </c>
      <c r="M18" s="8">
        <f t="shared" si="3"/>
      </c>
      <c r="N18" s="9">
        <f t="shared" si="4"/>
        <v>0</v>
      </c>
      <c r="O18" s="5">
        <f t="shared" si="5"/>
        <v>10</v>
      </c>
    </row>
    <row r="19" spans="1:15" ht="18">
      <c r="A19" s="5"/>
      <c r="B19" s="5"/>
      <c r="C19" s="5"/>
      <c r="D19" s="5"/>
      <c r="E19" s="5"/>
      <c r="F19" s="5"/>
      <c r="G19" s="5"/>
      <c r="H19" s="5"/>
      <c r="I19" s="5"/>
      <c r="J19" s="7">
        <f aca="true" t="shared" si="6" ref="J19:J33">MAX(B19:H19)</f>
        <v>0</v>
      </c>
      <c r="K19" s="8">
        <f aca="true" t="shared" si="7" ref="K19:K33">IF(COUNTIF(B19:H19,"&gt;0")&gt;1,LARGE(B19:H19,2),"")</f>
      </c>
      <c r="L19" s="8">
        <f aca="true" t="shared" si="8" ref="L19:L33">IF(COUNTIF(B19:H19,"&gt;0")&gt;2,LARGE(B19:H19,3),"")</f>
      </c>
      <c r="M19" s="8">
        <f aca="true" t="shared" si="9" ref="M19:M33">IF(COUNTIF(B19:H19,"&gt;3")&gt;3,LARGE(B19:H19,4),"")</f>
      </c>
      <c r="N19" s="9">
        <f aca="true" t="shared" si="10" ref="N19:N33">SUM(J19:M19)</f>
        <v>0</v>
      </c>
      <c r="O19" s="5">
        <f t="shared" si="5"/>
        <v>10</v>
      </c>
    </row>
    <row r="20" spans="1:15" ht="18">
      <c r="A20" s="5"/>
      <c r="B20" s="5"/>
      <c r="C20" s="5"/>
      <c r="D20" s="5"/>
      <c r="E20" s="5"/>
      <c r="F20" s="5"/>
      <c r="G20" s="5"/>
      <c r="H20" s="5"/>
      <c r="I20" s="5"/>
      <c r="J20" s="7">
        <f t="shared" si="6"/>
        <v>0</v>
      </c>
      <c r="K20" s="8">
        <f t="shared" si="7"/>
      </c>
      <c r="L20" s="8">
        <f t="shared" si="8"/>
      </c>
      <c r="M20" s="8">
        <f t="shared" si="9"/>
      </c>
      <c r="N20" s="9">
        <f t="shared" si="10"/>
        <v>0</v>
      </c>
      <c r="O20" s="5">
        <f t="shared" si="5"/>
        <v>10</v>
      </c>
    </row>
    <row r="21" spans="1:15" ht="18">
      <c r="A21" s="5"/>
      <c r="B21" s="5"/>
      <c r="C21" s="5"/>
      <c r="D21" s="5"/>
      <c r="E21" s="5"/>
      <c r="F21" s="5"/>
      <c r="G21" s="5"/>
      <c r="H21" s="5"/>
      <c r="I21" s="5"/>
      <c r="J21" s="7">
        <f t="shared" si="6"/>
        <v>0</v>
      </c>
      <c r="K21" s="8">
        <f t="shared" si="7"/>
      </c>
      <c r="L21" s="8">
        <f t="shared" si="8"/>
      </c>
      <c r="M21" s="8">
        <f t="shared" si="9"/>
      </c>
      <c r="N21" s="9">
        <f t="shared" si="10"/>
        <v>0</v>
      </c>
      <c r="O21" s="5">
        <f t="shared" si="5"/>
        <v>10</v>
      </c>
    </row>
    <row r="22" spans="1:15" ht="18">
      <c r="A22" s="5"/>
      <c r="B22" s="5"/>
      <c r="C22" s="5"/>
      <c r="D22" s="5"/>
      <c r="E22" s="5"/>
      <c r="F22" s="5"/>
      <c r="G22" s="5"/>
      <c r="H22" s="5"/>
      <c r="I22" s="5"/>
      <c r="J22" s="7">
        <f t="shared" si="6"/>
        <v>0</v>
      </c>
      <c r="K22" s="8">
        <f t="shared" si="7"/>
      </c>
      <c r="L22" s="8">
        <f t="shared" si="8"/>
      </c>
      <c r="M22" s="8">
        <f t="shared" si="9"/>
      </c>
      <c r="N22" s="9">
        <f t="shared" si="10"/>
        <v>0</v>
      </c>
      <c r="O22" s="5">
        <f t="shared" si="5"/>
        <v>10</v>
      </c>
    </row>
    <row r="23" spans="1:15" ht="18">
      <c r="A23" s="5"/>
      <c r="B23" s="5"/>
      <c r="C23" s="5"/>
      <c r="D23" s="5"/>
      <c r="E23" s="5"/>
      <c r="F23" s="5"/>
      <c r="G23" s="5"/>
      <c r="H23" s="5"/>
      <c r="I23" s="5"/>
      <c r="J23" s="7">
        <f t="shared" si="6"/>
        <v>0</v>
      </c>
      <c r="K23" s="8">
        <f t="shared" si="7"/>
      </c>
      <c r="L23" s="8">
        <f t="shared" si="8"/>
      </c>
      <c r="M23" s="8">
        <f t="shared" si="9"/>
      </c>
      <c r="N23" s="9">
        <f t="shared" si="10"/>
        <v>0</v>
      </c>
      <c r="O23" s="5">
        <f t="shared" si="5"/>
        <v>10</v>
      </c>
    </row>
    <row r="24" spans="1:15" ht="18">
      <c r="A24" s="5"/>
      <c r="B24" s="5"/>
      <c r="C24" s="5"/>
      <c r="D24" s="5"/>
      <c r="E24" s="5"/>
      <c r="F24" s="5"/>
      <c r="G24" s="5"/>
      <c r="H24" s="5"/>
      <c r="I24" s="5"/>
      <c r="J24" s="7">
        <f t="shared" si="6"/>
        <v>0</v>
      </c>
      <c r="K24" s="8">
        <f t="shared" si="7"/>
      </c>
      <c r="L24" s="8">
        <f t="shared" si="8"/>
      </c>
      <c r="M24" s="8">
        <f t="shared" si="9"/>
      </c>
      <c r="N24" s="9">
        <f t="shared" si="10"/>
        <v>0</v>
      </c>
      <c r="O24" s="5">
        <f t="shared" si="5"/>
        <v>10</v>
      </c>
    </row>
    <row r="25" spans="1:15" ht="18">
      <c r="A25" s="5"/>
      <c r="B25" s="5"/>
      <c r="C25" s="5"/>
      <c r="D25" s="5"/>
      <c r="E25" s="5"/>
      <c r="F25" s="5"/>
      <c r="G25" s="5"/>
      <c r="H25" s="5"/>
      <c r="I25" s="5"/>
      <c r="J25" s="7">
        <f t="shared" si="6"/>
        <v>0</v>
      </c>
      <c r="K25" s="8">
        <f t="shared" si="7"/>
      </c>
      <c r="L25" s="8">
        <f t="shared" si="8"/>
      </c>
      <c r="M25" s="8">
        <f t="shared" si="9"/>
      </c>
      <c r="N25" s="9">
        <f t="shared" si="10"/>
        <v>0</v>
      </c>
      <c r="O25" s="5">
        <f t="shared" si="5"/>
        <v>10</v>
      </c>
    </row>
    <row r="26" spans="1:15" ht="18">
      <c r="A26" s="5"/>
      <c r="B26" s="5"/>
      <c r="C26" s="5"/>
      <c r="D26" s="5"/>
      <c r="E26" s="5"/>
      <c r="F26" s="5"/>
      <c r="G26" s="5"/>
      <c r="H26" s="5"/>
      <c r="I26" s="5"/>
      <c r="J26" s="7">
        <f t="shared" si="6"/>
        <v>0</v>
      </c>
      <c r="K26" s="8">
        <f t="shared" si="7"/>
      </c>
      <c r="L26" s="8">
        <f t="shared" si="8"/>
      </c>
      <c r="M26" s="8">
        <f t="shared" si="9"/>
      </c>
      <c r="N26" s="9">
        <f t="shared" si="10"/>
        <v>0</v>
      </c>
      <c r="O26" s="5">
        <f t="shared" si="5"/>
        <v>10</v>
      </c>
    </row>
    <row r="27" spans="1:15" ht="18">
      <c r="A27" s="5"/>
      <c r="B27" s="5"/>
      <c r="C27" s="5"/>
      <c r="D27" s="5"/>
      <c r="E27" s="5"/>
      <c r="F27" s="5"/>
      <c r="G27" s="5"/>
      <c r="H27" s="5"/>
      <c r="I27" s="5"/>
      <c r="J27" s="7">
        <f t="shared" si="6"/>
        <v>0</v>
      </c>
      <c r="K27" s="8">
        <f t="shared" si="7"/>
      </c>
      <c r="L27" s="8">
        <f t="shared" si="8"/>
      </c>
      <c r="M27" s="8">
        <f t="shared" si="9"/>
      </c>
      <c r="N27" s="9">
        <f t="shared" si="10"/>
        <v>0</v>
      </c>
      <c r="O27" s="5">
        <f t="shared" si="5"/>
        <v>10</v>
      </c>
    </row>
    <row r="28" spans="1:15" ht="18">
      <c r="A28" s="5"/>
      <c r="B28" s="5"/>
      <c r="C28" s="5"/>
      <c r="D28" s="5"/>
      <c r="E28" s="5"/>
      <c r="F28" s="5"/>
      <c r="G28" s="5"/>
      <c r="H28" s="5"/>
      <c r="I28" s="5"/>
      <c r="J28" s="7">
        <f t="shared" si="6"/>
        <v>0</v>
      </c>
      <c r="K28" s="8">
        <f t="shared" si="7"/>
      </c>
      <c r="L28" s="8">
        <f t="shared" si="8"/>
      </c>
      <c r="M28" s="8">
        <f t="shared" si="9"/>
      </c>
      <c r="N28" s="9">
        <f t="shared" si="10"/>
        <v>0</v>
      </c>
      <c r="O28" s="5">
        <f t="shared" si="5"/>
        <v>10</v>
      </c>
    </row>
    <row r="29" spans="1:15" ht="18">
      <c r="A29" s="5"/>
      <c r="B29" s="5"/>
      <c r="C29" s="5"/>
      <c r="D29" s="5"/>
      <c r="E29" s="5"/>
      <c r="F29" s="5"/>
      <c r="G29" s="5"/>
      <c r="H29" s="5"/>
      <c r="I29" s="5"/>
      <c r="J29" s="7">
        <f t="shared" si="6"/>
        <v>0</v>
      </c>
      <c r="K29" s="8">
        <f t="shared" si="7"/>
      </c>
      <c r="L29" s="8">
        <f t="shared" si="8"/>
      </c>
      <c r="M29" s="8">
        <f t="shared" si="9"/>
      </c>
      <c r="N29" s="9">
        <f t="shared" si="10"/>
        <v>0</v>
      </c>
      <c r="O29" s="5">
        <f t="shared" si="5"/>
        <v>10</v>
      </c>
    </row>
    <row r="30" spans="1:15" ht="18">
      <c r="A30" s="5"/>
      <c r="B30" s="5"/>
      <c r="C30" s="5"/>
      <c r="D30" s="5"/>
      <c r="E30" s="5"/>
      <c r="F30" s="5"/>
      <c r="G30" s="5"/>
      <c r="H30" s="5"/>
      <c r="I30" s="5"/>
      <c r="J30" s="7">
        <f t="shared" si="6"/>
        <v>0</v>
      </c>
      <c r="K30" s="8">
        <f t="shared" si="7"/>
      </c>
      <c r="L30" s="8">
        <f t="shared" si="8"/>
      </c>
      <c r="M30" s="8">
        <f t="shared" si="9"/>
      </c>
      <c r="N30" s="9">
        <f t="shared" si="10"/>
        <v>0</v>
      </c>
      <c r="O30" s="5">
        <f t="shared" si="5"/>
        <v>10</v>
      </c>
    </row>
    <row r="31" spans="1:15" ht="18">
      <c r="A31" s="5"/>
      <c r="B31" s="5"/>
      <c r="C31" s="5"/>
      <c r="D31" s="5"/>
      <c r="E31" s="5"/>
      <c r="F31" s="5"/>
      <c r="G31" s="5"/>
      <c r="H31" s="5"/>
      <c r="I31" s="5"/>
      <c r="J31" s="7">
        <f t="shared" si="6"/>
        <v>0</v>
      </c>
      <c r="K31" s="8">
        <f t="shared" si="7"/>
      </c>
      <c r="L31" s="8">
        <f t="shared" si="8"/>
      </c>
      <c r="M31" s="8">
        <f t="shared" si="9"/>
      </c>
      <c r="N31" s="9">
        <f t="shared" si="10"/>
        <v>0</v>
      </c>
      <c r="O31" s="5">
        <f t="shared" si="5"/>
        <v>10</v>
      </c>
    </row>
    <row r="32" spans="1:15" ht="18">
      <c r="A32" s="5"/>
      <c r="B32" s="5"/>
      <c r="C32" s="5"/>
      <c r="D32" s="5"/>
      <c r="E32" s="5"/>
      <c r="F32" s="5"/>
      <c r="G32" s="5"/>
      <c r="H32" s="5"/>
      <c r="I32" s="5"/>
      <c r="J32" s="7">
        <f t="shared" si="6"/>
        <v>0</v>
      </c>
      <c r="K32" s="8">
        <f t="shared" si="7"/>
      </c>
      <c r="L32" s="8">
        <f t="shared" si="8"/>
      </c>
      <c r="M32" s="8">
        <f t="shared" si="9"/>
      </c>
      <c r="N32" s="9">
        <f t="shared" si="10"/>
        <v>0</v>
      </c>
      <c r="O32" s="5">
        <f t="shared" si="5"/>
        <v>10</v>
      </c>
    </row>
    <row r="33" spans="1:15" ht="18">
      <c r="A33" s="5"/>
      <c r="B33" s="5"/>
      <c r="C33" s="5"/>
      <c r="D33" s="5"/>
      <c r="E33" s="5"/>
      <c r="F33" s="5"/>
      <c r="G33" s="5"/>
      <c r="H33" s="5"/>
      <c r="I33" s="5"/>
      <c r="J33" s="10">
        <f t="shared" si="6"/>
        <v>0</v>
      </c>
      <c r="K33" s="11">
        <f t="shared" si="7"/>
      </c>
      <c r="L33" s="11">
        <f t="shared" si="8"/>
      </c>
      <c r="M33" s="11">
        <f t="shared" si="9"/>
      </c>
      <c r="N33" s="12">
        <f t="shared" si="10"/>
        <v>0</v>
      </c>
      <c r="O33" s="5">
        <f t="shared" si="5"/>
        <v>10</v>
      </c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</sheetData>
  <sheetProtection/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Cyprich</dc:creator>
  <cp:keywords/>
  <dc:description/>
  <cp:lastModifiedBy>Ing.Glaser Vladimir,CSc.</cp:lastModifiedBy>
  <cp:lastPrinted>2007-10-21T09:02:52Z</cp:lastPrinted>
  <dcterms:created xsi:type="dcterms:W3CDTF">2006-05-28T11:36:45Z</dcterms:created>
  <dcterms:modified xsi:type="dcterms:W3CDTF">2008-10-07T12:23:49Z</dcterms:modified>
  <cp:category/>
  <cp:version/>
  <cp:contentType/>
  <cp:contentStatus/>
</cp:coreProperties>
</file>